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огнозы и матчи" sheetId="1" r:id="rId1"/>
    <sheet name="Таблица" sheetId="2" r:id="rId2"/>
    <sheet name="Итоговая таблица" sheetId="3" r:id="rId3"/>
  </sheets>
  <definedNames/>
  <calcPr fullCalcOnLoad="1"/>
</workbook>
</file>

<file path=xl/sharedStrings.xml><?xml version="1.0" encoding="utf-8"?>
<sst xmlns="http://schemas.openxmlformats.org/spreadsheetml/2006/main" count="634" uniqueCount="129">
  <si>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</si>
  <si>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</si>
  <si>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</si>
  <si>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</si>
  <si>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</si>
  <si>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</si>
  <si>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</si>
  <si>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</si>
  <si>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</si>
  <si>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</si>
  <si>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</si>
  <si>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</si>
  <si>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</si>
  <si>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</si>
  <si>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</si>
  <si>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</si>
  <si>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</si>
  <si>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</si>
  <si>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</si>
  <si>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</si>
  <si>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</si>
  <si>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</si>
  <si>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</si>
  <si>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</si>
  <si>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</si>
  <si>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</si>
  <si>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</si>
  <si>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</si>
  <si>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</si>
  <si>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</si>
  <si>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</si>
  <si>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</si>
  <si>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</si>
  <si>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</si>
  <si>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</si>
  <si>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</si>
  <si>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</si>
  <si>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</si>
  <si>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</si>
  <si>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</si>
  <si>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</si>
  <si>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</si>
  <si>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</si>
  <si>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</si>
  <si>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</si>
  <si>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</si>
  <si>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</si>
  <si>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</si>
  <si>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</si>
  <si>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</si>
  <si>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</si>
  <si>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</si>
  <si>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</si>
  <si>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</si>
  <si>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</si>
  <si>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</si>
  <si>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</si>
  <si>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</si>
  <si>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</si>
  <si>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</si>
  <si>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</si>
  <si>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2:2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</si>
  <si>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</si>
  <si>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</si>
  <si>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</si>
  <si>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</si>
  <si>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</si>
  <si>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</si>
  <si>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</si>
  <si>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4:1</t>
  </si>
  <si>
    <t>zarathustra</t>
  </si>
  <si>
    <t>0:2</t>
  </si>
  <si>
    <t>Петя1979</t>
  </si>
  <si>
    <t>3:2</t>
  </si>
  <si>
    <t xml:space="preserve">10101010010101011010 </t>
  </si>
  <si>
    <t xml:space="preserve">21212120121414223031 </t>
  </si>
  <si>
    <t xml:space="preserve">11101110210202112021 </t>
  </si>
  <si>
    <t>10201120111302122011</t>
  </si>
  <si>
    <t xml:space="preserve">21211021211212112121 </t>
  </si>
  <si>
    <t xml:space="preserve">21201020111302113120 </t>
  </si>
  <si>
    <t>21202120101302122121</t>
  </si>
  <si>
    <t xml:space="preserve">10201121110213122021 </t>
  </si>
  <si>
    <t xml:space="preserve">21211031210202123120 </t>
  </si>
  <si>
    <t xml:space="preserve">21222131110312121021 </t>
  </si>
  <si>
    <t xml:space="preserve">11102021110302012021 </t>
  </si>
  <si>
    <t xml:space="preserve">21212121100202013131 </t>
  </si>
  <si>
    <t xml:space="preserve">20201120100203122011 </t>
  </si>
  <si>
    <t xml:space="preserve">11211021120212122021 </t>
  </si>
  <si>
    <t xml:space="preserve">21211020210212112031 </t>
  </si>
  <si>
    <t xml:space="preserve">21212120111211112121 </t>
  </si>
  <si>
    <t xml:space="preserve">11212021121312122032 </t>
  </si>
  <si>
    <t xml:space="preserve">21212120110101112010 </t>
  </si>
  <si>
    <t xml:space="preserve">21212121210213122121 </t>
  </si>
  <si>
    <t xml:space="preserve">10202120111213112121 </t>
  </si>
  <si>
    <t>21202120210202112031</t>
  </si>
  <si>
    <t xml:space="preserve">21102110210213112021 </t>
  </si>
  <si>
    <t xml:space="preserve">21101010101312122021 </t>
  </si>
  <si>
    <t xml:space="preserve">10213021111202013121 </t>
  </si>
  <si>
    <t xml:space="preserve">21100200010312012031 </t>
  </si>
  <si>
    <t xml:space="preserve">10202120101212112121 </t>
  </si>
  <si>
    <t xml:space="preserve">21212010111312013121 </t>
  </si>
  <si>
    <t xml:space="preserve">21212120111402123122 </t>
  </si>
  <si>
    <t xml:space="preserve">21212121010101113021 </t>
  </si>
  <si>
    <t xml:space="preserve">10211120001323122021 </t>
  </si>
  <si>
    <t xml:space="preserve">32101112222212013112 </t>
  </si>
  <si>
    <t xml:space="preserve">22101020110201112021 </t>
  </si>
  <si>
    <t xml:space="preserve">21212121110301012031 </t>
  </si>
  <si>
    <t xml:space="preserve">20311031210212123121 </t>
  </si>
  <si>
    <t xml:space="preserve">31112120110212012031 </t>
  </si>
  <si>
    <t xml:space="preserve">21102011100202121012 </t>
  </si>
  <si>
    <t xml:space="preserve">11212011111302022021 </t>
  </si>
  <si>
    <t xml:space="preserve">12112011000313102041 </t>
  </si>
  <si>
    <t xml:space="preserve">21102121111213122111 </t>
  </si>
  <si>
    <t xml:space="preserve">12202020211313212012 </t>
  </si>
  <si>
    <t xml:space="preserve">Блэкберн - Вест Бромвич </t>
  </si>
  <si>
    <t xml:space="preserve">Эвертон - Норвич </t>
  </si>
  <si>
    <t>Фулхэм - Болтон</t>
  </si>
  <si>
    <t xml:space="preserve">Ньюкасл - Суонси </t>
  </si>
  <si>
    <t xml:space="preserve">Вулверхэмптон - Стоук Сити </t>
  </si>
  <si>
    <t xml:space="preserve">Уиган - Челси </t>
  </si>
  <si>
    <t xml:space="preserve">Астон Вилла - Ливерпуль </t>
  </si>
  <si>
    <t>Тоттенхэм - Сандерленд</t>
  </si>
  <si>
    <t>Манчестер Сити - Арсенал</t>
  </si>
  <si>
    <t xml:space="preserve">КПР - Манчестер Юнайтед </t>
  </si>
  <si>
    <t>0:3</t>
  </si>
  <si>
    <t>2:3</t>
  </si>
  <si>
    <t>1:4</t>
  </si>
  <si>
    <t>21102120110101112020</t>
  </si>
  <si>
    <t>11321020121213122021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</si>
</sst>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0" fontId="3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9" fontId="4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49" fontId="0" fillId="34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9"/>
  <sheetViews>
    <sheetView zoomScale="90" zoomScaleNormal="90" zoomScalePageLayoutView="0" workbookViewId="0" topLeftCell="A1">
      <selection activeCell="C48" sqref="C48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1:12" ht="12.75">
      <c r="A2">
        <v>12</v>
      </c>
      <c r="B2" s="15" t="s">
        <v>21</v>
      </c>
      <c r="C2" s="35" t="s">
        <v>106</v>
      </c>
      <c r="D2" s="15" t="s">
        <v>114</v>
      </c>
      <c r="E2" s="4"/>
      <c r="F2" s="4"/>
      <c r="G2" s="4"/>
      <c r="H2" s="4"/>
      <c r="I2" s="4"/>
      <c r="J2" s="4"/>
      <c r="K2" s="4"/>
      <c r="L2" s="4"/>
    </row>
    <row r="3" spans="1:12" ht="12.75">
      <c r="A3">
        <v>2</v>
      </c>
      <c r="B3" s="15" t="s">
        <v>28</v>
      </c>
      <c r="C3" s="35" t="s">
        <v>76</v>
      </c>
      <c r="D3" s="15" t="s">
        <v>115</v>
      </c>
      <c r="E3" s="4"/>
      <c r="F3" s="4"/>
      <c r="G3" s="4"/>
      <c r="H3" s="4"/>
      <c r="I3" s="4"/>
      <c r="J3" s="4"/>
      <c r="K3" s="4"/>
      <c r="L3" s="4"/>
    </row>
    <row r="4" spans="1:12" ht="12.75">
      <c r="A4">
        <v>28</v>
      </c>
      <c r="B4" s="15" t="s">
        <v>33</v>
      </c>
      <c r="C4" s="35"/>
      <c r="D4" s="15" t="s">
        <v>116</v>
      </c>
      <c r="E4" s="4"/>
      <c r="F4" s="4"/>
      <c r="G4" s="4"/>
      <c r="H4" s="4"/>
      <c r="I4" s="4"/>
      <c r="J4" s="4"/>
      <c r="K4" s="4"/>
      <c r="L4" s="4"/>
    </row>
    <row r="5" spans="1:12" ht="12.75">
      <c r="A5">
        <v>20</v>
      </c>
      <c r="B5" s="15" t="s">
        <v>12</v>
      </c>
      <c r="C5" s="35" t="s">
        <v>127</v>
      </c>
      <c r="D5" s="15" t="s">
        <v>117</v>
      </c>
      <c r="E5" s="4"/>
      <c r="F5" s="4"/>
      <c r="G5" s="4"/>
      <c r="H5" s="19"/>
      <c r="I5" s="4"/>
      <c r="J5" s="4"/>
      <c r="K5" s="4"/>
      <c r="L5" s="4"/>
    </row>
    <row r="6" spans="1:12" ht="12.75">
      <c r="A6">
        <v>35</v>
      </c>
      <c r="B6" s="15" t="s">
        <v>46</v>
      </c>
      <c r="C6" s="35" t="s">
        <v>77</v>
      </c>
      <c r="D6" s="15" t="s">
        <v>118</v>
      </c>
      <c r="E6" s="4"/>
      <c r="F6" s="4"/>
      <c r="G6" s="4"/>
      <c r="H6" s="18"/>
      <c r="I6" s="4"/>
      <c r="J6" s="4"/>
      <c r="K6" s="4"/>
      <c r="L6" s="4"/>
    </row>
    <row r="7" spans="1:12" ht="12.75">
      <c r="A7">
        <v>41</v>
      </c>
      <c r="B7" s="15" t="s">
        <v>50</v>
      </c>
      <c r="C7" s="35" t="s">
        <v>113</v>
      </c>
      <c r="D7" s="15" t="s">
        <v>119</v>
      </c>
      <c r="E7" s="4"/>
      <c r="F7" s="4"/>
      <c r="G7" s="4"/>
      <c r="H7" s="4"/>
      <c r="I7" s="4"/>
      <c r="J7" s="4"/>
      <c r="K7" s="4"/>
      <c r="L7" s="4"/>
    </row>
    <row r="8" spans="1:12" ht="12.75">
      <c r="A8">
        <v>13</v>
      </c>
      <c r="B8" s="15" t="s">
        <v>16</v>
      </c>
      <c r="C8" s="35" t="s">
        <v>103</v>
      </c>
      <c r="D8" s="15" t="s">
        <v>123</v>
      </c>
      <c r="E8" s="4"/>
      <c r="F8" s="4"/>
      <c r="G8" s="4"/>
      <c r="H8" s="4"/>
      <c r="I8" s="4"/>
      <c r="J8" s="4"/>
      <c r="K8" s="4"/>
      <c r="L8" s="4"/>
    </row>
    <row r="9" spans="1:12" ht="12.75">
      <c r="A9">
        <v>24</v>
      </c>
      <c r="B9" s="15" t="s">
        <v>31</v>
      </c>
      <c r="C9" s="35"/>
      <c r="D9" s="15" t="s">
        <v>120</v>
      </c>
      <c r="E9" s="4"/>
      <c r="F9" s="4"/>
      <c r="G9" s="4"/>
      <c r="H9" s="4"/>
      <c r="I9" s="4"/>
      <c r="J9" s="4"/>
      <c r="K9" s="4"/>
      <c r="L9" s="4"/>
    </row>
    <row r="10" spans="1:12" ht="12.75">
      <c r="A10">
        <v>18</v>
      </c>
      <c r="B10" s="15" t="s">
        <v>24</v>
      </c>
      <c r="C10" s="35" t="s">
        <v>86</v>
      </c>
      <c r="D10" s="15" t="s">
        <v>121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>
        <v>14</v>
      </c>
      <c r="B11" s="15" t="s">
        <v>25</v>
      </c>
      <c r="C11" s="35" t="s">
        <v>101</v>
      </c>
      <c r="D11" s="15" t="s">
        <v>122</v>
      </c>
      <c r="E11" s="4"/>
      <c r="F11" s="4"/>
      <c r="G11" s="4"/>
      <c r="H11" s="4"/>
      <c r="I11" s="4"/>
      <c r="J11" s="4"/>
      <c r="K11" s="4"/>
      <c r="L11" s="4"/>
    </row>
    <row r="12" spans="1:12" ht="12.75">
      <c r="A12">
        <v>8</v>
      </c>
      <c r="B12" s="15" t="s">
        <v>27</v>
      </c>
      <c r="C12" s="35"/>
      <c r="E12" s="4"/>
      <c r="F12" s="4"/>
      <c r="G12" s="4"/>
      <c r="H12" s="4"/>
      <c r="I12" s="4"/>
      <c r="J12" s="4"/>
      <c r="K12" s="4"/>
      <c r="L12" s="4"/>
    </row>
    <row r="13" spans="1:12" ht="12.75">
      <c r="A13">
        <v>15</v>
      </c>
      <c r="B13" s="15" t="s">
        <v>30</v>
      </c>
      <c r="C13" s="35" t="s">
        <v>87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>
        <v>37</v>
      </c>
      <c r="B14" s="15" t="s">
        <v>48</v>
      </c>
      <c r="C14" s="35" t="s">
        <v>79</v>
      </c>
      <c r="E14" s="4"/>
      <c r="F14" s="4"/>
      <c r="G14" s="4"/>
      <c r="H14" s="4"/>
      <c r="I14" s="4"/>
      <c r="J14" s="4"/>
      <c r="K14" s="4"/>
      <c r="L14" s="4"/>
    </row>
    <row r="15" spans="1:12" ht="12.75">
      <c r="A15">
        <v>21</v>
      </c>
      <c r="B15" s="15" t="s">
        <v>29</v>
      </c>
      <c r="C15" s="35" t="s">
        <v>82</v>
      </c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17</v>
      </c>
      <c r="B16" s="15" t="s">
        <v>23</v>
      </c>
      <c r="C16" s="35" t="s">
        <v>81</v>
      </c>
      <c r="E16" s="4"/>
      <c r="F16" s="4"/>
      <c r="G16" s="4"/>
      <c r="H16" s="4"/>
      <c r="I16" s="4"/>
      <c r="J16" s="4"/>
      <c r="K16" s="4"/>
      <c r="L16" s="4"/>
    </row>
    <row r="17" spans="1:12" ht="12.75">
      <c r="A17">
        <v>4</v>
      </c>
      <c r="B17" s="15" t="s">
        <v>53</v>
      </c>
      <c r="C17" s="35" t="s">
        <v>84</v>
      </c>
      <c r="E17" s="4"/>
      <c r="F17" s="4"/>
      <c r="G17" s="4"/>
      <c r="H17" s="4"/>
      <c r="I17" s="4"/>
      <c r="J17" s="4"/>
      <c r="K17" s="4"/>
      <c r="L17" s="4"/>
    </row>
    <row r="18" spans="1:12" ht="12.75">
      <c r="A18">
        <v>9</v>
      </c>
      <c r="B18" s="15" t="s">
        <v>11</v>
      </c>
      <c r="C18" s="35" t="s">
        <v>92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>
        <v>45</v>
      </c>
      <c r="B19" s="15" t="s">
        <v>67</v>
      </c>
      <c r="C19" s="35" t="s">
        <v>90</v>
      </c>
      <c r="E19" s="4"/>
      <c r="F19" s="4"/>
      <c r="G19" s="4"/>
      <c r="H19" s="4"/>
      <c r="I19" s="4"/>
      <c r="J19" s="4"/>
      <c r="K19" s="4"/>
      <c r="L19" s="4"/>
    </row>
    <row r="20" spans="1:3" ht="12.75">
      <c r="A20">
        <v>11</v>
      </c>
      <c r="B20" s="15" t="s">
        <v>15</v>
      </c>
      <c r="C20" s="35" t="s">
        <v>85</v>
      </c>
    </row>
    <row r="21" spans="1:3" ht="12.75">
      <c r="A21">
        <v>43</v>
      </c>
      <c r="B21" s="15" t="s">
        <v>65</v>
      </c>
      <c r="C21" s="35" t="s">
        <v>93</v>
      </c>
    </row>
    <row r="22" spans="1:3" ht="12.75">
      <c r="A22">
        <v>40</v>
      </c>
      <c r="B22" s="15" t="s">
        <v>58</v>
      </c>
      <c r="C22" s="35" t="s">
        <v>97</v>
      </c>
    </row>
    <row r="23" spans="1:3" ht="12.75">
      <c r="A23">
        <v>31</v>
      </c>
      <c r="B23" s="15" t="s">
        <v>36</v>
      </c>
      <c r="C23" s="35"/>
    </row>
    <row r="24" spans="1:3" ht="12.75">
      <c r="A24">
        <v>19</v>
      </c>
      <c r="B24" s="15" t="s">
        <v>54</v>
      </c>
      <c r="C24" s="35" t="s">
        <v>100</v>
      </c>
    </row>
    <row r="25" spans="1:3" ht="12.75">
      <c r="A25">
        <v>7</v>
      </c>
      <c r="B25" s="15" t="s">
        <v>14</v>
      </c>
      <c r="C25" s="35" t="s">
        <v>99</v>
      </c>
    </row>
    <row r="26" spans="1:3" ht="12.75">
      <c r="A26">
        <v>10</v>
      </c>
      <c r="B26" s="15" t="s">
        <v>9</v>
      </c>
      <c r="C26" s="35" t="s">
        <v>80</v>
      </c>
    </row>
    <row r="27" spans="1:3" ht="12.75">
      <c r="A27">
        <v>22</v>
      </c>
      <c r="B27" s="15" t="s">
        <v>18</v>
      </c>
      <c r="C27" s="35" t="s">
        <v>95</v>
      </c>
    </row>
    <row r="28" spans="1:3" ht="12.75">
      <c r="A28">
        <v>44</v>
      </c>
      <c r="B28" s="33" t="s">
        <v>66</v>
      </c>
      <c r="C28" s="35" t="s">
        <v>96</v>
      </c>
    </row>
    <row r="29" spans="1:3" ht="12.75">
      <c r="A29">
        <v>1</v>
      </c>
      <c r="B29" s="15" t="s">
        <v>10</v>
      </c>
      <c r="C29" s="35" t="s">
        <v>88</v>
      </c>
    </row>
    <row r="30" spans="1:3" ht="12.75">
      <c r="A30">
        <v>25</v>
      </c>
      <c r="B30" s="15" t="s">
        <v>13</v>
      </c>
      <c r="C30" s="35" t="s">
        <v>105</v>
      </c>
    </row>
    <row r="31" spans="1:4" ht="12.75">
      <c r="A31">
        <v>38</v>
      </c>
      <c r="B31" s="15" t="s">
        <v>49</v>
      </c>
      <c r="C31" s="35" t="s">
        <v>98</v>
      </c>
      <c r="D31" s="4"/>
    </row>
    <row r="32" spans="1:3" ht="12.75">
      <c r="A32">
        <v>16</v>
      </c>
      <c r="B32" s="15" t="s">
        <v>26</v>
      </c>
      <c r="C32" s="35" t="s">
        <v>107</v>
      </c>
    </row>
    <row r="33" spans="1:3" ht="12.75">
      <c r="A33">
        <v>34</v>
      </c>
      <c r="B33" s="15" t="s">
        <v>45</v>
      </c>
      <c r="C33" s="35" t="s">
        <v>112</v>
      </c>
    </row>
    <row r="34" spans="1:3" ht="12.75">
      <c r="A34">
        <v>30</v>
      </c>
      <c r="B34" s="15" t="s">
        <v>35</v>
      </c>
      <c r="C34" s="35" t="s">
        <v>109</v>
      </c>
    </row>
    <row r="35" spans="1:3" ht="12.75">
      <c r="A35">
        <v>26</v>
      </c>
      <c r="B35" s="15" t="s">
        <v>20</v>
      </c>
      <c r="C35" s="35" t="s">
        <v>83</v>
      </c>
    </row>
    <row r="36" spans="1:3" ht="12.75">
      <c r="A36">
        <v>47</v>
      </c>
      <c r="B36" s="15" t="s">
        <v>70</v>
      </c>
      <c r="C36" s="16" t="s">
        <v>104</v>
      </c>
    </row>
    <row r="37" spans="1:3" ht="12.75">
      <c r="A37">
        <v>42</v>
      </c>
      <c r="B37" s="15" t="s">
        <v>59</v>
      </c>
      <c r="C37" s="35" t="s">
        <v>111</v>
      </c>
    </row>
    <row r="38" spans="1:3" ht="12.75">
      <c r="A38">
        <v>32</v>
      </c>
      <c r="B38" t="s">
        <v>34</v>
      </c>
      <c r="C38" s="36" t="s">
        <v>78</v>
      </c>
    </row>
    <row r="39" spans="1:3" ht="12.75">
      <c r="A39">
        <v>33</v>
      </c>
      <c r="B39" s="15" t="s">
        <v>56</v>
      </c>
      <c r="C39" s="35"/>
    </row>
    <row r="40" spans="1:3" ht="12.75">
      <c r="A40">
        <v>5</v>
      </c>
      <c r="B40" s="15" t="s">
        <v>19</v>
      </c>
      <c r="C40" s="35" t="s">
        <v>94</v>
      </c>
    </row>
    <row r="41" spans="1:3" ht="12.75">
      <c r="A41">
        <v>39</v>
      </c>
      <c r="B41" s="15" t="s">
        <v>57</v>
      </c>
      <c r="C41" s="35" t="s">
        <v>108</v>
      </c>
    </row>
    <row r="42" spans="1:3" ht="12.75">
      <c r="A42">
        <v>23</v>
      </c>
      <c r="B42" s="15" t="s">
        <v>17</v>
      </c>
      <c r="C42" s="35" t="s">
        <v>102</v>
      </c>
    </row>
    <row r="43" spans="1:3" ht="12.75">
      <c r="A43">
        <v>36</v>
      </c>
      <c r="B43" s="15" t="s">
        <v>47</v>
      </c>
      <c r="C43" s="35" t="s">
        <v>74</v>
      </c>
    </row>
    <row r="44" spans="1:3" ht="12.75">
      <c r="A44">
        <v>48</v>
      </c>
      <c r="B44" s="15" t="s">
        <v>72</v>
      </c>
      <c r="C44" s="16" t="s">
        <v>110</v>
      </c>
    </row>
    <row r="45" spans="1:3" ht="12.75">
      <c r="A45">
        <v>3</v>
      </c>
      <c r="B45" s="15" t="s">
        <v>22</v>
      </c>
      <c r="C45" s="35" t="s">
        <v>91</v>
      </c>
    </row>
    <row r="46" spans="1:3" ht="12.75">
      <c r="A46">
        <v>46</v>
      </c>
      <c r="B46" s="15" t="s">
        <v>68</v>
      </c>
      <c r="C46" s="35" t="s">
        <v>89</v>
      </c>
    </row>
    <row r="47" spans="1:3" ht="12.75">
      <c r="A47">
        <v>6</v>
      </c>
      <c r="B47" s="15" t="s">
        <v>32</v>
      </c>
      <c r="C47" s="16" t="s">
        <v>128</v>
      </c>
    </row>
    <row r="48" spans="1:3" ht="12.75">
      <c r="A48">
        <v>27</v>
      </c>
      <c r="B48" s="15" t="s">
        <v>55</v>
      </c>
      <c r="C48" s="35"/>
    </row>
    <row r="49" spans="1:3" ht="12.75">
      <c r="A49">
        <v>29</v>
      </c>
      <c r="B49" s="15" t="s">
        <v>52</v>
      </c>
      <c r="C49" s="35" t="s">
        <v>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45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3" sqref="A3:L69"/>
    </sheetView>
  </sheetViews>
  <sheetFormatPr defaultColWidth="9.140625" defaultRowHeight="12.75"/>
  <cols>
    <col min="1" max="1" width="16.57421875" style="5" customWidth="1"/>
    <col min="2" max="11" width="4.281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39.5">
      <c r="A1" s="20">
        <v>42</v>
      </c>
      <c r="B1" s="13" t="s">
        <v>114</v>
      </c>
      <c r="C1" s="13" t="s">
        <v>115</v>
      </c>
      <c r="D1" s="13" t="s">
        <v>116</v>
      </c>
      <c r="E1" s="13" t="s">
        <v>117</v>
      </c>
      <c r="F1" s="13" t="s">
        <v>118</v>
      </c>
      <c r="G1" s="13" t="s">
        <v>119</v>
      </c>
      <c r="H1" s="13" t="s">
        <v>123</v>
      </c>
      <c r="I1" s="13" t="s">
        <v>120</v>
      </c>
      <c r="J1" s="13" t="s">
        <v>121</v>
      </c>
      <c r="K1" s="13" t="s">
        <v>122</v>
      </c>
    </row>
    <row r="2" spans="1:11" ht="12.75">
      <c r="A2" s="14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2.75">
      <c r="A3" s="21" t="s">
        <v>21</v>
      </c>
      <c r="B3" s="22" t="s">
        <v>38</v>
      </c>
      <c r="C3" s="22" t="s">
        <v>38</v>
      </c>
      <c r="D3" s="22" t="s">
        <v>38</v>
      </c>
      <c r="E3" s="22" t="s">
        <v>38</v>
      </c>
      <c r="F3" s="22" t="s">
        <v>40</v>
      </c>
      <c r="G3" s="22" t="s">
        <v>124</v>
      </c>
      <c r="H3" s="22" t="s">
        <v>39</v>
      </c>
      <c r="I3" s="22" t="s">
        <v>39</v>
      </c>
      <c r="J3" s="22" t="s">
        <v>41</v>
      </c>
      <c r="K3" s="34" t="s">
        <v>60</v>
      </c>
      <c r="L3" s="6">
        <v>0</v>
      </c>
    </row>
    <row r="4" spans="1:12" ht="12.75">
      <c r="A4" s="21" t="s">
        <v>28</v>
      </c>
      <c r="B4" s="22" t="s">
        <v>40</v>
      </c>
      <c r="C4" s="22" t="s">
        <v>37</v>
      </c>
      <c r="D4" s="22" t="s">
        <v>40</v>
      </c>
      <c r="E4" s="22" t="s">
        <v>37</v>
      </c>
      <c r="F4" s="22" t="s">
        <v>38</v>
      </c>
      <c r="G4" s="22" t="s">
        <v>71</v>
      </c>
      <c r="H4" s="22" t="s">
        <v>71</v>
      </c>
      <c r="I4" s="22" t="s">
        <v>40</v>
      </c>
      <c r="J4" s="22" t="s">
        <v>41</v>
      </c>
      <c r="K4" s="34" t="s">
        <v>38</v>
      </c>
      <c r="L4" s="6">
        <v>0</v>
      </c>
    </row>
    <row r="5" spans="1:12" ht="12.75">
      <c r="A5" s="21" t="s">
        <v>12</v>
      </c>
      <c r="B5" s="22" t="s">
        <v>38</v>
      </c>
      <c r="C5" s="22" t="s">
        <v>37</v>
      </c>
      <c r="D5" s="22" t="s">
        <v>38</v>
      </c>
      <c r="E5" s="22" t="s">
        <v>41</v>
      </c>
      <c r="F5" s="22" t="s">
        <v>40</v>
      </c>
      <c r="G5" s="22" t="s">
        <v>39</v>
      </c>
      <c r="H5" s="22" t="s">
        <v>39</v>
      </c>
      <c r="I5" s="22" t="s">
        <v>40</v>
      </c>
      <c r="J5" s="22" t="s">
        <v>41</v>
      </c>
      <c r="K5" s="34" t="s">
        <v>41</v>
      </c>
      <c r="L5" s="6">
        <v>0</v>
      </c>
    </row>
    <row r="6" spans="1:12" ht="12.75">
      <c r="A6" s="21" t="s">
        <v>46</v>
      </c>
      <c r="B6" s="22" t="s">
        <v>37</v>
      </c>
      <c r="C6" s="22" t="s">
        <v>41</v>
      </c>
      <c r="D6" s="22" t="s">
        <v>40</v>
      </c>
      <c r="E6" s="22" t="s">
        <v>41</v>
      </c>
      <c r="F6" s="22" t="s">
        <v>40</v>
      </c>
      <c r="G6" s="22" t="s">
        <v>43</v>
      </c>
      <c r="H6" s="22" t="s">
        <v>71</v>
      </c>
      <c r="I6" s="22" t="s">
        <v>42</v>
      </c>
      <c r="J6" s="22" t="s">
        <v>41</v>
      </c>
      <c r="K6" s="34" t="s">
        <v>40</v>
      </c>
      <c r="L6" s="6">
        <v>0</v>
      </c>
    </row>
    <row r="7" spans="1:12" ht="12.75">
      <c r="A7" s="21" t="s">
        <v>50</v>
      </c>
      <c r="B7" s="22" t="s">
        <v>42</v>
      </c>
      <c r="C7" s="22" t="s">
        <v>41</v>
      </c>
      <c r="D7" s="22" t="s">
        <v>41</v>
      </c>
      <c r="E7" s="22" t="s">
        <v>41</v>
      </c>
      <c r="F7" s="22" t="s">
        <v>38</v>
      </c>
      <c r="G7" s="22" t="s">
        <v>43</v>
      </c>
      <c r="H7" s="22" t="s">
        <v>43</v>
      </c>
      <c r="I7" s="22" t="s">
        <v>38</v>
      </c>
      <c r="J7" s="22" t="s">
        <v>41</v>
      </c>
      <c r="K7" s="34" t="s">
        <v>42</v>
      </c>
      <c r="L7" s="6">
        <v>0</v>
      </c>
    </row>
    <row r="8" spans="1:12" ht="12.75">
      <c r="A8" s="21" t="s">
        <v>16</v>
      </c>
      <c r="B8" s="22" t="s">
        <v>37</v>
      </c>
      <c r="C8" s="22" t="s">
        <v>38</v>
      </c>
      <c r="D8" s="22" t="s">
        <v>40</v>
      </c>
      <c r="E8" s="22" t="s">
        <v>41</v>
      </c>
      <c r="F8" s="22" t="s">
        <v>44</v>
      </c>
      <c r="G8" s="22" t="s">
        <v>43</v>
      </c>
      <c r="H8" s="22" t="s">
        <v>125</v>
      </c>
      <c r="I8" s="22" t="s">
        <v>42</v>
      </c>
      <c r="J8" s="22" t="s">
        <v>41</v>
      </c>
      <c r="K8" s="34" t="s">
        <v>38</v>
      </c>
      <c r="L8" s="6">
        <v>0</v>
      </c>
    </row>
    <row r="9" spans="1:12" ht="12.75">
      <c r="A9" s="21" t="s">
        <v>24</v>
      </c>
      <c r="B9" s="22" t="s">
        <v>41</v>
      </c>
      <c r="C9" s="22" t="s">
        <v>41</v>
      </c>
      <c r="D9" s="22" t="s">
        <v>40</v>
      </c>
      <c r="E9" s="22" t="s">
        <v>41</v>
      </c>
      <c r="F9" s="22" t="s">
        <v>37</v>
      </c>
      <c r="G9" s="22" t="s">
        <v>71</v>
      </c>
      <c r="H9" s="22" t="s">
        <v>124</v>
      </c>
      <c r="I9" s="22" t="s">
        <v>42</v>
      </c>
      <c r="J9" s="22" t="s">
        <v>41</v>
      </c>
      <c r="K9" s="34" t="s">
        <v>40</v>
      </c>
      <c r="L9" s="6">
        <v>0</v>
      </c>
    </row>
    <row r="10" spans="1:12" ht="12.75">
      <c r="A10" s="21" t="s">
        <v>25</v>
      </c>
      <c r="B10" s="22" t="s">
        <v>38</v>
      </c>
      <c r="C10" s="22" t="s">
        <v>38</v>
      </c>
      <c r="D10" s="22" t="s">
        <v>38</v>
      </c>
      <c r="E10" s="22" t="s">
        <v>41</v>
      </c>
      <c r="F10" s="22" t="s">
        <v>40</v>
      </c>
      <c r="G10" s="22" t="s">
        <v>126</v>
      </c>
      <c r="H10" s="22" t="s">
        <v>71</v>
      </c>
      <c r="I10" s="22" t="s">
        <v>42</v>
      </c>
      <c r="J10" s="22" t="s">
        <v>60</v>
      </c>
      <c r="K10" s="34" t="s">
        <v>61</v>
      </c>
      <c r="L10" s="6">
        <v>0</v>
      </c>
    </row>
    <row r="11" spans="1:12" ht="12.75">
      <c r="A11" s="21" t="s">
        <v>30</v>
      </c>
      <c r="B11" s="22" t="s">
        <v>40</v>
      </c>
      <c r="C11" s="22" t="s">
        <v>38</v>
      </c>
      <c r="D11" s="22" t="s">
        <v>37</v>
      </c>
      <c r="E11" s="22" t="s">
        <v>38</v>
      </c>
      <c r="F11" s="22" t="s">
        <v>42</v>
      </c>
      <c r="G11" s="22" t="s">
        <v>71</v>
      </c>
      <c r="H11" s="22" t="s">
        <v>42</v>
      </c>
      <c r="I11" s="22" t="s">
        <v>42</v>
      </c>
      <c r="J11" s="22" t="s">
        <v>41</v>
      </c>
      <c r="K11" s="34" t="s">
        <v>38</v>
      </c>
      <c r="L11" s="6">
        <v>0</v>
      </c>
    </row>
    <row r="12" spans="1:12" ht="12.75">
      <c r="A12" s="21" t="s">
        <v>48</v>
      </c>
      <c r="B12" s="22" t="s">
        <v>38</v>
      </c>
      <c r="C12" s="22" t="s">
        <v>41</v>
      </c>
      <c r="D12" s="22" t="s">
        <v>37</v>
      </c>
      <c r="E12" s="22" t="s">
        <v>41</v>
      </c>
      <c r="F12" s="22" t="s">
        <v>40</v>
      </c>
      <c r="G12" s="22" t="s">
        <v>43</v>
      </c>
      <c r="H12" s="22" t="s">
        <v>71</v>
      </c>
      <c r="I12" s="22" t="s">
        <v>40</v>
      </c>
      <c r="J12" s="22" t="s">
        <v>60</v>
      </c>
      <c r="K12" s="34" t="s">
        <v>41</v>
      </c>
      <c r="L12" s="6">
        <v>0</v>
      </c>
    </row>
    <row r="13" spans="1:12" ht="12.75">
      <c r="A13" s="21" t="s">
        <v>29</v>
      </c>
      <c r="B13" s="22" t="s">
        <v>38</v>
      </c>
      <c r="C13" s="22" t="s">
        <v>38</v>
      </c>
      <c r="D13" s="22" t="s">
        <v>37</v>
      </c>
      <c r="E13" s="22" t="s">
        <v>60</v>
      </c>
      <c r="F13" s="22" t="s">
        <v>38</v>
      </c>
      <c r="G13" s="22" t="s">
        <v>71</v>
      </c>
      <c r="H13" s="22" t="s">
        <v>71</v>
      </c>
      <c r="I13" s="22" t="s">
        <v>42</v>
      </c>
      <c r="J13" s="22" t="s">
        <v>60</v>
      </c>
      <c r="K13" s="34" t="s">
        <v>41</v>
      </c>
      <c r="L13" s="6">
        <v>0</v>
      </c>
    </row>
    <row r="14" spans="1:12" ht="12.75">
      <c r="A14" s="21" t="s">
        <v>23</v>
      </c>
      <c r="B14" s="22" t="s">
        <v>37</v>
      </c>
      <c r="C14" s="22" t="s">
        <v>41</v>
      </c>
      <c r="D14" s="22" t="s">
        <v>40</v>
      </c>
      <c r="E14" s="22" t="s">
        <v>38</v>
      </c>
      <c r="F14" s="22" t="s">
        <v>40</v>
      </c>
      <c r="G14" s="22" t="s">
        <v>71</v>
      </c>
      <c r="H14" s="22" t="s">
        <v>43</v>
      </c>
      <c r="I14" s="22" t="s">
        <v>42</v>
      </c>
      <c r="J14" s="22" t="s">
        <v>41</v>
      </c>
      <c r="K14" s="34" t="s">
        <v>38</v>
      </c>
      <c r="L14" s="6">
        <v>0</v>
      </c>
    </row>
    <row r="15" spans="1:12" ht="12.75">
      <c r="A15" s="21" t="s">
        <v>53</v>
      </c>
      <c r="B15" s="22" t="s">
        <v>40</v>
      </c>
      <c r="C15" s="22" t="s">
        <v>37</v>
      </c>
      <c r="D15" s="22" t="s">
        <v>41</v>
      </c>
      <c r="E15" s="22" t="s">
        <v>38</v>
      </c>
      <c r="F15" s="22" t="s">
        <v>40</v>
      </c>
      <c r="G15" s="22" t="s">
        <v>124</v>
      </c>
      <c r="H15" s="22" t="s">
        <v>71</v>
      </c>
      <c r="I15" s="22" t="s">
        <v>39</v>
      </c>
      <c r="J15" s="22" t="s">
        <v>41</v>
      </c>
      <c r="K15" s="34" t="s">
        <v>38</v>
      </c>
      <c r="L15" s="6">
        <v>0</v>
      </c>
    </row>
    <row r="16" spans="1:12" ht="12.75">
      <c r="A16" s="21" t="s">
        <v>11</v>
      </c>
      <c r="B16" s="22" t="s">
        <v>38</v>
      </c>
      <c r="C16" s="22" t="s">
        <v>38</v>
      </c>
      <c r="D16" s="22" t="s">
        <v>38</v>
      </c>
      <c r="E16" s="22" t="s">
        <v>38</v>
      </c>
      <c r="F16" s="22" t="s">
        <v>38</v>
      </c>
      <c r="G16" s="22" t="s">
        <v>71</v>
      </c>
      <c r="H16" s="22" t="s">
        <v>43</v>
      </c>
      <c r="I16" s="22" t="s">
        <v>42</v>
      </c>
      <c r="J16" s="22" t="s">
        <v>38</v>
      </c>
      <c r="K16" s="34" t="s">
        <v>38</v>
      </c>
      <c r="L16" s="6">
        <v>0</v>
      </c>
    </row>
    <row r="17" spans="1:12" ht="12.75">
      <c r="A17" s="21" t="s">
        <v>67</v>
      </c>
      <c r="B17" s="22" t="s">
        <v>40</v>
      </c>
      <c r="C17" s="22" t="s">
        <v>38</v>
      </c>
      <c r="D17" s="22" t="s">
        <v>41</v>
      </c>
      <c r="E17" s="22" t="s">
        <v>38</v>
      </c>
      <c r="F17" s="22" t="s">
        <v>42</v>
      </c>
      <c r="G17" s="22" t="s">
        <v>43</v>
      </c>
      <c r="H17" s="22" t="s">
        <v>42</v>
      </c>
      <c r="I17" s="22" t="s">
        <v>42</v>
      </c>
      <c r="J17" s="22" t="s">
        <v>41</v>
      </c>
      <c r="K17" s="34" t="s">
        <v>73</v>
      </c>
      <c r="L17" s="6">
        <v>0</v>
      </c>
    </row>
    <row r="18" spans="1:12" ht="12.75">
      <c r="A18" s="21" t="s">
        <v>15</v>
      </c>
      <c r="B18" s="22" t="s">
        <v>38</v>
      </c>
      <c r="C18" s="22" t="s">
        <v>38</v>
      </c>
      <c r="D18" s="22" t="s">
        <v>38</v>
      </c>
      <c r="E18" s="22" t="s">
        <v>38</v>
      </c>
      <c r="F18" s="22" t="s">
        <v>37</v>
      </c>
      <c r="G18" s="22" t="s">
        <v>71</v>
      </c>
      <c r="H18" s="22" t="s">
        <v>71</v>
      </c>
      <c r="I18" s="22" t="s">
        <v>39</v>
      </c>
      <c r="J18" s="22" t="s">
        <v>60</v>
      </c>
      <c r="K18" s="34" t="s">
        <v>60</v>
      </c>
      <c r="L18" s="6">
        <v>0</v>
      </c>
    </row>
    <row r="19" spans="1:12" ht="12.75">
      <c r="A19" s="21" t="s">
        <v>65</v>
      </c>
      <c r="B19" s="22" t="s">
        <v>37</v>
      </c>
      <c r="C19" s="22" t="s">
        <v>41</v>
      </c>
      <c r="D19" s="22" t="s">
        <v>38</v>
      </c>
      <c r="E19" s="22" t="s">
        <v>41</v>
      </c>
      <c r="F19" s="22" t="s">
        <v>40</v>
      </c>
      <c r="G19" s="22" t="s">
        <v>42</v>
      </c>
      <c r="H19" s="22" t="s">
        <v>43</v>
      </c>
      <c r="I19" s="22" t="s">
        <v>40</v>
      </c>
      <c r="J19" s="22" t="s">
        <v>38</v>
      </c>
      <c r="K19" s="34" t="s">
        <v>38</v>
      </c>
      <c r="L19" s="6">
        <v>0</v>
      </c>
    </row>
    <row r="20" spans="1:12" ht="12.75">
      <c r="A20" s="21" t="s">
        <v>58</v>
      </c>
      <c r="B20" s="22" t="s">
        <v>37</v>
      </c>
      <c r="C20" s="22" t="s">
        <v>38</v>
      </c>
      <c r="D20" s="22" t="s">
        <v>51</v>
      </c>
      <c r="E20" s="22" t="s">
        <v>38</v>
      </c>
      <c r="F20" s="22" t="s">
        <v>40</v>
      </c>
      <c r="G20" s="22" t="s">
        <v>42</v>
      </c>
      <c r="H20" s="22" t="s">
        <v>71</v>
      </c>
      <c r="I20" s="22" t="s">
        <v>39</v>
      </c>
      <c r="J20" s="22" t="s">
        <v>60</v>
      </c>
      <c r="K20" s="34" t="s">
        <v>38</v>
      </c>
      <c r="L20" s="6">
        <v>0</v>
      </c>
    </row>
    <row r="21" spans="1:12" ht="12.75">
      <c r="A21" s="21" t="s">
        <v>54</v>
      </c>
      <c r="B21" s="22" t="s">
        <v>38</v>
      </c>
      <c r="C21" s="22" t="s">
        <v>38</v>
      </c>
      <c r="D21" s="22" t="s">
        <v>41</v>
      </c>
      <c r="E21" s="22" t="s">
        <v>37</v>
      </c>
      <c r="F21" s="22" t="s">
        <v>40</v>
      </c>
      <c r="G21" s="22" t="s">
        <v>43</v>
      </c>
      <c r="H21" s="22" t="s">
        <v>42</v>
      </c>
      <c r="I21" s="22" t="s">
        <v>39</v>
      </c>
      <c r="J21" s="22" t="s">
        <v>60</v>
      </c>
      <c r="K21" s="34" t="s">
        <v>38</v>
      </c>
      <c r="L21" s="6">
        <v>0</v>
      </c>
    </row>
    <row r="22" spans="1:12" ht="12.75">
      <c r="A22" s="21" t="s">
        <v>14</v>
      </c>
      <c r="B22" s="22" t="s">
        <v>37</v>
      </c>
      <c r="C22" s="22" t="s">
        <v>41</v>
      </c>
      <c r="D22" s="22" t="s">
        <v>38</v>
      </c>
      <c r="E22" s="22" t="s">
        <v>41</v>
      </c>
      <c r="F22" s="22" t="s">
        <v>37</v>
      </c>
      <c r="G22" s="22" t="s">
        <v>42</v>
      </c>
      <c r="H22" s="22" t="s">
        <v>42</v>
      </c>
      <c r="I22" s="22" t="s">
        <v>40</v>
      </c>
      <c r="J22" s="22" t="s">
        <v>38</v>
      </c>
      <c r="K22" s="34" t="s">
        <v>38</v>
      </c>
      <c r="L22" s="6">
        <v>0</v>
      </c>
    </row>
    <row r="23" spans="1:12" ht="12.75">
      <c r="A23" s="21" t="s">
        <v>9</v>
      </c>
      <c r="B23" s="22" t="s">
        <v>38</v>
      </c>
      <c r="C23" s="22" t="s">
        <v>41</v>
      </c>
      <c r="D23" s="22" t="s">
        <v>38</v>
      </c>
      <c r="E23" s="22" t="s">
        <v>41</v>
      </c>
      <c r="F23" s="22" t="s">
        <v>37</v>
      </c>
      <c r="G23" s="22" t="s">
        <v>43</v>
      </c>
      <c r="H23" s="22" t="s">
        <v>71</v>
      </c>
      <c r="I23" s="22" t="s">
        <v>42</v>
      </c>
      <c r="J23" s="22" t="s">
        <v>38</v>
      </c>
      <c r="K23" s="34" t="s">
        <v>38</v>
      </c>
      <c r="L23" s="6">
        <v>0</v>
      </c>
    </row>
    <row r="24" spans="1:12" ht="12.75">
      <c r="A24" s="21" t="s">
        <v>18</v>
      </c>
      <c r="B24" s="22" t="s">
        <v>38</v>
      </c>
      <c r="C24" s="22" t="s">
        <v>37</v>
      </c>
      <c r="D24" s="22" t="s">
        <v>38</v>
      </c>
      <c r="E24" s="22" t="s">
        <v>37</v>
      </c>
      <c r="F24" s="22" t="s">
        <v>38</v>
      </c>
      <c r="G24" s="22" t="s">
        <v>71</v>
      </c>
      <c r="H24" s="22" t="s">
        <v>43</v>
      </c>
      <c r="I24" s="22" t="s">
        <v>40</v>
      </c>
      <c r="J24" s="22" t="s">
        <v>41</v>
      </c>
      <c r="K24" s="34" t="s">
        <v>38</v>
      </c>
      <c r="L24" s="6">
        <v>0</v>
      </c>
    </row>
    <row r="25" spans="1:12" ht="12.75">
      <c r="A25" s="21" t="s">
        <v>66</v>
      </c>
      <c r="B25" s="22" t="s">
        <v>38</v>
      </c>
      <c r="C25" s="22" t="s">
        <v>37</v>
      </c>
      <c r="D25" s="22" t="s">
        <v>37</v>
      </c>
      <c r="E25" s="22" t="s">
        <v>37</v>
      </c>
      <c r="F25" s="22" t="s">
        <v>37</v>
      </c>
      <c r="G25" s="22" t="s">
        <v>43</v>
      </c>
      <c r="H25" s="22" t="s">
        <v>42</v>
      </c>
      <c r="I25" s="22" t="s">
        <v>42</v>
      </c>
      <c r="J25" s="22" t="s">
        <v>41</v>
      </c>
      <c r="K25" s="34" t="s">
        <v>38</v>
      </c>
      <c r="L25" s="6">
        <v>0</v>
      </c>
    </row>
    <row r="26" spans="1:12" ht="12.75">
      <c r="A26" s="21" t="s">
        <v>10</v>
      </c>
      <c r="B26" s="22" t="s">
        <v>38</v>
      </c>
      <c r="C26" s="22" t="s">
        <v>38</v>
      </c>
      <c r="D26" s="22" t="s">
        <v>37</v>
      </c>
      <c r="E26" s="22" t="s">
        <v>41</v>
      </c>
      <c r="F26" s="22" t="s">
        <v>38</v>
      </c>
      <c r="G26" s="22" t="s">
        <v>71</v>
      </c>
      <c r="H26" s="22" t="s">
        <v>42</v>
      </c>
      <c r="I26" s="22" t="s">
        <v>40</v>
      </c>
      <c r="J26" s="22" t="s">
        <v>41</v>
      </c>
      <c r="K26" s="34" t="s">
        <v>60</v>
      </c>
      <c r="L26" s="6">
        <v>0</v>
      </c>
    </row>
    <row r="27" spans="1:12" ht="12.75">
      <c r="A27" s="21" t="s">
        <v>13</v>
      </c>
      <c r="B27" s="22" t="s">
        <v>61</v>
      </c>
      <c r="C27" s="22" t="s">
        <v>37</v>
      </c>
      <c r="D27" s="22" t="s">
        <v>37</v>
      </c>
      <c r="E27" s="22" t="s">
        <v>41</v>
      </c>
      <c r="F27" s="22" t="s">
        <v>40</v>
      </c>
      <c r="G27" s="22" t="s">
        <v>71</v>
      </c>
      <c r="H27" s="22" t="s">
        <v>39</v>
      </c>
      <c r="I27" s="22" t="s">
        <v>40</v>
      </c>
      <c r="J27" s="22" t="s">
        <v>41</v>
      </c>
      <c r="K27" s="34" t="s">
        <v>38</v>
      </c>
      <c r="L27" s="6">
        <v>0</v>
      </c>
    </row>
    <row r="28" spans="1:12" ht="12.75">
      <c r="A28" s="21" t="s">
        <v>49</v>
      </c>
      <c r="B28" s="22" t="s">
        <v>38</v>
      </c>
      <c r="C28" s="22" t="s">
        <v>37</v>
      </c>
      <c r="D28" s="22" t="s">
        <v>71</v>
      </c>
      <c r="E28" s="22" t="s">
        <v>44</v>
      </c>
      <c r="F28" s="22" t="s">
        <v>39</v>
      </c>
      <c r="G28" s="22" t="s">
        <v>124</v>
      </c>
      <c r="H28" s="22" t="s">
        <v>42</v>
      </c>
      <c r="I28" s="22" t="s">
        <v>39</v>
      </c>
      <c r="J28" s="22" t="s">
        <v>41</v>
      </c>
      <c r="K28" s="34" t="s">
        <v>60</v>
      </c>
      <c r="L28" s="6">
        <v>0</v>
      </c>
    </row>
    <row r="29" spans="1:12" ht="12.75">
      <c r="A29" s="21" t="s">
        <v>26</v>
      </c>
      <c r="B29" s="22" t="s">
        <v>41</v>
      </c>
      <c r="C29" s="22" t="s">
        <v>60</v>
      </c>
      <c r="D29" s="22" t="s">
        <v>37</v>
      </c>
      <c r="E29" s="22" t="s">
        <v>60</v>
      </c>
      <c r="F29" s="22" t="s">
        <v>38</v>
      </c>
      <c r="G29" s="22" t="s">
        <v>71</v>
      </c>
      <c r="H29" s="22" t="s">
        <v>42</v>
      </c>
      <c r="I29" s="22" t="s">
        <v>42</v>
      </c>
      <c r="J29" s="22" t="s">
        <v>60</v>
      </c>
      <c r="K29" s="34" t="s">
        <v>38</v>
      </c>
      <c r="L29" s="6">
        <v>0</v>
      </c>
    </row>
    <row r="30" spans="1:12" ht="12.75">
      <c r="A30" s="21" t="s">
        <v>45</v>
      </c>
      <c r="B30" s="22" t="s">
        <v>38</v>
      </c>
      <c r="C30" s="22" t="s">
        <v>37</v>
      </c>
      <c r="D30" s="22" t="s">
        <v>38</v>
      </c>
      <c r="E30" s="22" t="s">
        <v>38</v>
      </c>
      <c r="F30" s="22" t="s">
        <v>40</v>
      </c>
      <c r="G30" s="22" t="s">
        <v>42</v>
      </c>
      <c r="H30" s="22" t="s">
        <v>43</v>
      </c>
      <c r="I30" s="22" t="s">
        <v>42</v>
      </c>
      <c r="J30" s="22" t="s">
        <v>38</v>
      </c>
      <c r="K30" s="34" t="s">
        <v>40</v>
      </c>
      <c r="L30" s="6">
        <v>0</v>
      </c>
    </row>
    <row r="31" spans="1:12" ht="12.75">
      <c r="A31" s="21" t="s">
        <v>35</v>
      </c>
      <c r="B31" s="22" t="s">
        <v>38</v>
      </c>
      <c r="C31" s="22" t="s">
        <v>37</v>
      </c>
      <c r="D31" s="22" t="s">
        <v>41</v>
      </c>
      <c r="E31" s="22" t="s">
        <v>40</v>
      </c>
      <c r="F31" s="22" t="s">
        <v>37</v>
      </c>
      <c r="G31" s="22" t="s">
        <v>71</v>
      </c>
      <c r="H31" s="22" t="s">
        <v>71</v>
      </c>
      <c r="I31" s="22" t="s">
        <v>42</v>
      </c>
      <c r="J31" s="22" t="s">
        <v>37</v>
      </c>
      <c r="K31" s="34" t="s">
        <v>42</v>
      </c>
      <c r="L31" s="6">
        <v>0</v>
      </c>
    </row>
    <row r="32" spans="1:12" ht="12.75">
      <c r="A32" s="21" t="s">
        <v>20</v>
      </c>
      <c r="B32" s="22" t="s">
        <v>38</v>
      </c>
      <c r="C32" s="22" t="s">
        <v>61</v>
      </c>
      <c r="D32" s="22" t="s">
        <v>38</v>
      </c>
      <c r="E32" s="22" t="s">
        <v>60</v>
      </c>
      <c r="F32" s="22" t="s">
        <v>40</v>
      </c>
      <c r="G32" s="22" t="s">
        <v>124</v>
      </c>
      <c r="H32" s="22" t="s">
        <v>42</v>
      </c>
      <c r="I32" s="22" t="s">
        <v>42</v>
      </c>
      <c r="J32" s="22" t="s">
        <v>37</v>
      </c>
      <c r="K32" s="34" t="s">
        <v>38</v>
      </c>
      <c r="L32" s="6">
        <v>0</v>
      </c>
    </row>
    <row r="33" spans="1:12" ht="12.75">
      <c r="A33" s="21" t="s">
        <v>70</v>
      </c>
      <c r="B33" s="22" t="s">
        <v>73</v>
      </c>
      <c r="C33" s="22" t="s">
        <v>37</v>
      </c>
      <c r="D33" s="22" t="s">
        <v>40</v>
      </c>
      <c r="E33" s="22" t="s">
        <v>42</v>
      </c>
      <c r="F33" s="22" t="s">
        <v>61</v>
      </c>
      <c r="G33" s="22" t="s">
        <v>61</v>
      </c>
      <c r="H33" s="22" t="s">
        <v>42</v>
      </c>
      <c r="I33" s="22" t="s">
        <v>39</v>
      </c>
      <c r="J33" s="22" t="s">
        <v>60</v>
      </c>
      <c r="K33" s="34" t="s">
        <v>42</v>
      </c>
      <c r="L33" s="6">
        <v>0</v>
      </c>
    </row>
    <row r="34" spans="1:12" ht="12.75">
      <c r="A34" s="21" t="s">
        <v>59</v>
      </c>
      <c r="B34" s="22" t="s">
        <v>42</v>
      </c>
      <c r="C34" s="22" t="s">
        <v>40</v>
      </c>
      <c r="D34" s="22" t="s">
        <v>41</v>
      </c>
      <c r="E34" s="22" t="s">
        <v>40</v>
      </c>
      <c r="F34" s="22" t="s">
        <v>44</v>
      </c>
      <c r="G34" s="22" t="s">
        <v>124</v>
      </c>
      <c r="H34" s="22" t="s">
        <v>43</v>
      </c>
      <c r="I34" s="22" t="s">
        <v>37</v>
      </c>
      <c r="J34" s="22" t="s">
        <v>41</v>
      </c>
      <c r="K34" s="34" t="s">
        <v>69</v>
      </c>
      <c r="L34" s="6">
        <v>0</v>
      </c>
    </row>
    <row r="35" spans="1:12" ht="12.75">
      <c r="A35" s="21" t="s">
        <v>34</v>
      </c>
      <c r="B35" s="22" t="s">
        <v>38</v>
      </c>
      <c r="C35" s="22" t="s">
        <v>38</v>
      </c>
      <c r="D35" s="22" t="s">
        <v>37</v>
      </c>
      <c r="E35" s="22" t="s">
        <v>38</v>
      </c>
      <c r="F35" s="22" t="s">
        <v>38</v>
      </c>
      <c r="G35" s="22" t="s">
        <v>42</v>
      </c>
      <c r="H35" s="22" t="s">
        <v>42</v>
      </c>
      <c r="I35" s="22" t="s">
        <v>40</v>
      </c>
      <c r="J35" s="22" t="s">
        <v>38</v>
      </c>
      <c r="K35" s="34" t="s">
        <v>38</v>
      </c>
      <c r="L35" s="6">
        <v>0</v>
      </c>
    </row>
    <row r="36" spans="1:12" ht="12.75">
      <c r="A36" s="21" t="s">
        <v>19</v>
      </c>
      <c r="B36" s="22" t="s">
        <v>38</v>
      </c>
      <c r="C36" s="22" t="s">
        <v>41</v>
      </c>
      <c r="D36" s="22" t="s">
        <v>38</v>
      </c>
      <c r="E36" s="22" t="s">
        <v>41</v>
      </c>
      <c r="F36" s="22" t="s">
        <v>38</v>
      </c>
      <c r="G36" s="22" t="s">
        <v>71</v>
      </c>
      <c r="H36" s="22" t="s">
        <v>71</v>
      </c>
      <c r="I36" s="22" t="s">
        <v>40</v>
      </c>
      <c r="J36" s="22" t="s">
        <v>41</v>
      </c>
      <c r="K36" s="34" t="s">
        <v>60</v>
      </c>
      <c r="L36" s="6">
        <v>0</v>
      </c>
    </row>
    <row r="37" spans="1:12" ht="12.75">
      <c r="A37" s="21" t="s">
        <v>57</v>
      </c>
      <c r="B37" s="22" t="s">
        <v>60</v>
      </c>
      <c r="C37" s="22" t="s">
        <v>40</v>
      </c>
      <c r="D37" s="22" t="s">
        <v>38</v>
      </c>
      <c r="E37" s="22" t="s">
        <v>41</v>
      </c>
      <c r="F37" s="22" t="s">
        <v>40</v>
      </c>
      <c r="G37" s="22" t="s">
        <v>71</v>
      </c>
      <c r="H37" s="22" t="s">
        <v>42</v>
      </c>
      <c r="I37" s="22" t="s">
        <v>39</v>
      </c>
      <c r="J37" s="22" t="s">
        <v>41</v>
      </c>
      <c r="K37" s="34" t="s">
        <v>60</v>
      </c>
      <c r="L37" s="6">
        <v>0</v>
      </c>
    </row>
    <row r="38" spans="1:12" ht="12.75">
      <c r="A38" s="21" t="s">
        <v>17</v>
      </c>
      <c r="B38" s="22" t="s">
        <v>38</v>
      </c>
      <c r="C38" s="22" t="s">
        <v>38</v>
      </c>
      <c r="D38" s="22" t="s">
        <v>38</v>
      </c>
      <c r="E38" s="22" t="s">
        <v>38</v>
      </c>
      <c r="F38" s="22" t="s">
        <v>39</v>
      </c>
      <c r="G38" s="22" t="s">
        <v>39</v>
      </c>
      <c r="H38" s="22" t="s">
        <v>39</v>
      </c>
      <c r="I38" s="22" t="s">
        <v>40</v>
      </c>
      <c r="J38" s="22" t="s">
        <v>51</v>
      </c>
      <c r="K38" s="34" t="s">
        <v>38</v>
      </c>
      <c r="L38" s="6">
        <v>0</v>
      </c>
    </row>
    <row r="39" spans="1:12" ht="12.75">
      <c r="A39" s="21" t="s">
        <v>47</v>
      </c>
      <c r="B39" s="22" t="s">
        <v>37</v>
      </c>
      <c r="C39" s="22" t="s">
        <v>37</v>
      </c>
      <c r="D39" s="22" t="s">
        <v>37</v>
      </c>
      <c r="E39" s="22" t="s">
        <v>37</v>
      </c>
      <c r="F39" s="22" t="s">
        <v>39</v>
      </c>
      <c r="G39" s="22" t="s">
        <v>39</v>
      </c>
      <c r="H39" s="22" t="s">
        <v>39</v>
      </c>
      <c r="I39" s="22" t="s">
        <v>39</v>
      </c>
      <c r="J39" s="22" t="s">
        <v>37</v>
      </c>
      <c r="K39" s="34" t="s">
        <v>37</v>
      </c>
      <c r="L39" s="6">
        <v>0</v>
      </c>
    </row>
    <row r="40" spans="1:12" ht="12.75">
      <c r="A40" s="21" t="s">
        <v>72</v>
      </c>
      <c r="B40" s="22" t="s">
        <v>40</v>
      </c>
      <c r="C40" s="22" t="s">
        <v>38</v>
      </c>
      <c r="D40" s="22" t="s">
        <v>41</v>
      </c>
      <c r="E40" s="22" t="s">
        <v>40</v>
      </c>
      <c r="F40" s="22" t="s">
        <v>40</v>
      </c>
      <c r="G40" s="22" t="s">
        <v>43</v>
      </c>
      <c r="H40" s="22" t="s">
        <v>71</v>
      </c>
      <c r="I40" s="22" t="s">
        <v>71</v>
      </c>
      <c r="J40" s="22" t="s">
        <v>41</v>
      </c>
      <c r="K40" s="34" t="s">
        <v>38</v>
      </c>
      <c r="L40" s="6">
        <v>0</v>
      </c>
    </row>
    <row r="41" spans="1:12" ht="12.75">
      <c r="A41" s="21" t="s">
        <v>22</v>
      </c>
      <c r="B41" s="22" t="s">
        <v>38</v>
      </c>
      <c r="C41" s="22" t="s">
        <v>38</v>
      </c>
      <c r="D41" s="22" t="s">
        <v>38</v>
      </c>
      <c r="E41" s="22" t="s">
        <v>41</v>
      </c>
      <c r="F41" s="22" t="s">
        <v>40</v>
      </c>
      <c r="G41" s="22" t="s">
        <v>39</v>
      </c>
      <c r="H41" s="22" t="s">
        <v>39</v>
      </c>
      <c r="I41" s="22" t="s">
        <v>40</v>
      </c>
      <c r="J41" s="22" t="s">
        <v>41</v>
      </c>
      <c r="K41" s="34" t="s">
        <v>37</v>
      </c>
      <c r="L41" s="6">
        <v>0</v>
      </c>
    </row>
    <row r="42" spans="1:12" ht="12.75">
      <c r="A42" s="21" t="s">
        <v>68</v>
      </c>
      <c r="B42" s="22" t="s">
        <v>38</v>
      </c>
      <c r="C42" s="22" t="s">
        <v>38</v>
      </c>
      <c r="D42" s="22" t="s">
        <v>38</v>
      </c>
      <c r="E42" s="22" t="s">
        <v>41</v>
      </c>
      <c r="F42" s="22" t="s">
        <v>40</v>
      </c>
      <c r="G42" s="22" t="s">
        <v>42</v>
      </c>
      <c r="H42" s="22" t="s">
        <v>40</v>
      </c>
      <c r="I42" s="22" t="s">
        <v>40</v>
      </c>
      <c r="J42" s="22" t="s">
        <v>38</v>
      </c>
      <c r="K42" s="34" t="s">
        <v>38</v>
      </c>
      <c r="L42" s="6">
        <v>0</v>
      </c>
    </row>
    <row r="43" spans="1:12" ht="12.75">
      <c r="A43" s="21" t="s">
        <v>32</v>
      </c>
      <c r="B43" s="22" t="s">
        <v>40</v>
      </c>
      <c r="C43" s="22" t="s">
        <v>73</v>
      </c>
      <c r="D43" s="22" t="s">
        <v>37</v>
      </c>
      <c r="E43" s="22" t="s">
        <v>41</v>
      </c>
      <c r="F43" s="22" t="s">
        <v>42</v>
      </c>
      <c r="G43" s="22" t="s">
        <v>42</v>
      </c>
      <c r="H43" s="22" t="s">
        <v>43</v>
      </c>
      <c r="I43" s="22" t="s">
        <v>42</v>
      </c>
      <c r="J43" s="22" t="s">
        <v>41</v>
      </c>
      <c r="K43" s="34" t="s">
        <v>38</v>
      </c>
      <c r="L43" s="6">
        <v>0</v>
      </c>
    </row>
    <row r="44" spans="1:12" ht="12.75">
      <c r="A44" s="21" t="s">
        <v>52</v>
      </c>
      <c r="B44" s="22" t="s">
        <v>38</v>
      </c>
      <c r="C44" s="22" t="s">
        <v>38</v>
      </c>
      <c r="D44" s="22" t="s">
        <v>38</v>
      </c>
      <c r="E44" s="22" t="s">
        <v>41</v>
      </c>
      <c r="F44" s="22" t="s">
        <v>42</v>
      </c>
      <c r="G44" s="22" t="s">
        <v>126</v>
      </c>
      <c r="H44" s="22" t="s">
        <v>126</v>
      </c>
      <c r="I44" s="22" t="s">
        <v>61</v>
      </c>
      <c r="J44" s="22" t="s">
        <v>51</v>
      </c>
      <c r="K44" s="34" t="s">
        <v>60</v>
      </c>
      <c r="L44" s="6">
        <v>0</v>
      </c>
    </row>
    <row r="45" ht="12.75">
      <c r="A45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R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57421875" style="5" bestFit="1" customWidth="1"/>
    <col min="3" max="3" width="6.00390625" style="5" bestFit="1" customWidth="1"/>
    <col min="4" max="4" width="6.8515625" style="5" bestFit="1" customWidth="1"/>
    <col min="5" max="5" width="9.8515625" style="5" bestFit="1" customWidth="1"/>
    <col min="6" max="6" width="8.8515625" style="5" bestFit="1" customWidth="1"/>
    <col min="7" max="7" width="8.7109375" style="29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6"/>
      <c r="P1" s="38" t="s">
        <v>62</v>
      </c>
      <c r="Q1" s="39" t="s">
        <v>63</v>
      </c>
      <c r="R1" s="39" t="s">
        <v>64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38"/>
      <c r="Q2" s="39"/>
      <c r="R2" s="39"/>
    </row>
    <row r="3" spans="2:18" ht="12.75">
      <c r="B3" s="8" t="s">
        <v>29</v>
      </c>
      <c r="C3" s="6">
        <v>202</v>
      </c>
      <c r="D3" s="9">
        <v>20</v>
      </c>
      <c r="E3" s="9">
        <v>20</v>
      </c>
      <c r="F3" s="9">
        <v>42</v>
      </c>
      <c r="G3" s="27">
        <v>21</v>
      </c>
      <c r="H3" s="7">
        <v>20</v>
      </c>
      <c r="I3" s="7">
        <v>20</v>
      </c>
      <c r="J3" s="7">
        <v>42</v>
      </c>
      <c r="K3" s="7">
        <v>2000020</v>
      </c>
      <c r="L3" s="7">
        <v>4299978</v>
      </c>
      <c r="P3" s="31">
        <f>F3+E3+D3</f>
        <v>82</v>
      </c>
      <c r="Q3" s="32">
        <f>(E3+D3)/P3</f>
        <v>0.4878048780487805</v>
      </c>
      <c r="R3" s="32">
        <f>D3/P3</f>
        <v>0.24390243902439024</v>
      </c>
    </row>
    <row r="4" spans="2:18" ht="12.75">
      <c r="B4" s="8" t="s">
        <v>32</v>
      </c>
      <c r="C4" s="6">
        <v>202</v>
      </c>
      <c r="D4" s="9">
        <v>16</v>
      </c>
      <c r="E4" s="9">
        <v>28</v>
      </c>
      <c r="F4" s="9">
        <v>38</v>
      </c>
      <c r="G4" s="27">
        <v>6</v>
      </c>
      <c r="H4" s="7">
        <v>16</v>
      </c>
      <c r="I4" s="7">
        <v>28</v>
      </c>
      <c r="J4" s="7">
        <v>38</v>
      </c>
      <c r="K4" s="7">
        <v>1600028</v>
      </c>
      <c r="L4" s="7">
        <v>3899993</v>
      </c>
      <c r="P4" s="31">
        <f aca="true" t="shared" si="0" ref="P4:P44">F4+E4+D4</f>
        <v>82</v>
      </c>
      <c r="Q4" s="32">
        <f aca="true" t="shared" si="1" ref="Q4:Q44">(E4+D4)/P4</f>
        <v>0.5365853658536586</v>
      </c>
      <c r="R4" s="32">
        <f aca="true" t="shared" si="2" ref="R4:R44">D4/P4</f>
        <v>0.1951219512195122</v>
      </c>
    </row>
    <row r="5" spans="2:18" ht="12.75">
      <c r="B5" s="8" t="s">
        <v>17</v>
      </c>
      <c r="C5" s="6">
        <v>196</v>
      </c>
      <c r="D5" s="9">
        <v>17</v>
      </c>
      <c r="E5" s="9">
        <v>23</v>
      </c>
      <c r="F5" s="9">
        <v>42</v>
      </c>
      <c r="G5" s="27">
        <v>23</v>
      </c>
      <c r="H5" s="7">
        <v>17</v>
      </c>
      <c r="I5" s="7">
        <v>23</v>
      </c>
      <c r="J5" s="7">
        <v>42</v>
      </c>
      <c r="K5" s="7">
        <v>1700023</v>
      </c>
      <c r="L5" s="7">
        <v>4299976</v>
      </c>
      <c r="P5" s="31">
        <f t="shared" si="0"/>
        <v>82</v>
      </c>
      <c r="Q5" s="32">
        <f t="shared" si="1"/>
        <v>0.4878048780487805</v>
      </c>
      <c r="R5" s="32">
        <f t="shared" si="2"/>
        <v>0.2073170731707317</v>
      </c>
    </row>
    <row r="6" spans="2:18" ht="12.75">
      <c r="B6" s="8" t="s">
        <v>36</v>
      </c>
      <c r="C6" s="6">
        <v>193</v>
      </c>
      <c r="D6" s="9">
        <v>17</v>
      </c>
      <c r="E6" s="9">
        <v>20</v>
      </c>
      <c r="F6" s="9">
        <v>48</v>
      </c>
      <c r="G6" s="27">
        <v>31</v>
      </c>
      <c r="H6" s="7">
        <v>17</v>
      </c>
      <c r="I6" s="7">
        <v>20</v>
      </c>
      <c r="J6" s="7">
        <v>48</v>
      </c>
      <c r="K6" s="7">
        <v>1700020</v>
      </c>
      <c r="L6" s="7">
        <v>4899968</v>
      </c>
      <c r="P6" s="31">
        <f t="shared" si="0"/>
        <v>85</v>
      </c>
      <c r="Q6" s="32">
        <f t="shared" si="1"/>
        <v>0.43529411764705883</v>
      </c>
      <c r="R6" s="32">
        <f t="shared" si="2"/>
        <v>0.2</v>
      </c>
    </row>
    <row r="7" spans="2:18" ht="12.75">
      <c r="B7" s="8" t="s">
        <v>50</v>
      </c>
      <c r="C7" s="6">
        <v>192</v>
      </c>
      <c r="D7" s="9">
        <v>16</v>
      </c>
      <c r="E7" s="9">
        <v>20</v>
      </c>
      <c r="F7" s="9">
        <v>52</v>
      </c>
      <c r="G7" s="27">
        <v>41</v>
      </c>
      <c r="H7" s="7">
        <v>16</v>
      </c>
      <c r="I7" s="7">
        <v>20</v>
      </c>
      <c r="J7" s="7">
        <v>52</v>
      </c>
      <c r="K7" s="7">
        <v>1600020</v>
      </c>
      <c r="L7" s="7">
        <v>5299958</v>
      </c>
      <c r="P7" s="31">
        <f t="shared" si="0"/>
        <v>88</v>
      </c>
      <c r="Q7" s="32">
        <f t="shared" si="1"/>
        <v>0.4090909090909091</v>
      </c>
      <c r="R7" s="32">
        <f t="shared" si="2"/>
        <v>0.18181818181818182</v>
      </c>
    </row>
    <row r="8" spans="2:18" ht="12.75">
      <c r="B8" s="8" t="s">
        <v>22</v>
      </c>
      <c r="C8" s="6">
        <v>192</v>
      </c>
      <c r="D8" s="9">
        <v>11</v>
      </c>
      <c r="E8" s="9">
        <v>30</v>
      </c>
      <c r="F8" s="9">
        <v>47</v>
      </c>
      <c r="G8" s="27">
        <v>3</v>
      </c>
      <c r="H8" s="7">
        <v>11</v>
      </c>
      <c r="I8" s="7">
        <v>30</v>
      </c>
      <c r="J8" s="7">
        <v>47</v>
      </c>
      <c r="K8" s="7">
        <v>1100030</v>
      </c>
      <c r="L8" s="7">
        <v>4799996</v>
      </c>
      <c r="P8" s="31">
        <f t="shared" si="0"/>
        <v>88</v>
      </c>
      <c r="Q8" s="32">
        <f t="shared" si="1"/>
        <v>0.4659090909090909</v>
      </c>
      <c r="R8" s="32">
        <f t="shared" si="2"/>
        <v>0.125</v>
      </c>
    </row>
    <row r="9" spans="2:18" ht="12.75">
      <c r="B9" s="8" t="s">
        <v>25</v>
      </c>
      <c r="C9" s="6">
        <v>190</v>
      </c>
      <c r="D9" s="9">
        <v>19</v>
      </c>
      <c r="E9" s="9">
        <v>15</v>
      </c>
      <c r="F9" s="9">
        <v>50</v>
      </c>
      <c r="G9" s="27">
        <v>14</v>
      </c>
      <c r="H9" s="7">
        <v>19</v>
      </c>
      <c r="I9" s="7">
        <v>15</v>
      </c>
      <c r="J9" s="7">
        <v>50</v>
      </c>
      <c r="K9" s="7">
        <v>1900015</v>
      </c>
      <c r="L9" s="7">
        <v>5099985</v>
      </c>
      <c r="P9" s="31">
        <f t="shared" si="0"/>
        <v>84</v>
      </c>
      <c r="Q9" s="32">
        <f t="shared" si="1"/>
        <v>0.40476190476190477</v>
      </c>
      <c r="R9" s="32">
        <f t="shared" si="2"/>
        <v>0.2261904761904762</v>
      </c>
    </row>
    <row r="10" spans="2:18" ht="12.75">
      <c r="B10" s="8" t="s">
        <v>45</v>
      </c>
      <c r="C10" s="6">
        <v>188</v>
      </c>
      <c r="D10" s="9">
        <v>13</v>
      </c>
      <c r="E10" s="9">
        <v>23</v>
      </c>
      <c r="F10" s="9">
        <v>54</v>
      </c>
      <c r="G10" s="27">
        <v>34</v>
      </c>
      <c r="H10" s="7">
        <v>13</v>
      </c>
      <c r="I10" s="7">
        <v>23</v>
      </c>
      <c r="J10" s="7">
        <v>54</v>
      </c>
      <c r="K10" s="7">
        <v>1300023</v>
      </c>
      <c r="L10" s="7">
        <v>5499965</v>
      </c>
      <c r="P10" s="31">
        <f t="shared" si="0"/>
        <v>90</v>
      </c>
      <c r="Q10" s="32">
        <f t="shared" si="1"/>
        <v>0.4</v>
      </c>
      <c r="R10" s="32">
        <f t="shared" si="2"/>
        <v>0.14444444444444443</v>
      </c>
    </row>
    <row r="11" spans="2:18" ht="12.75">
      <c r="B11" s="8" t="s">
        <v>10</v>
      </c>
      <c r="C11" s="6">
        <v>186</v>
      </c>
      <c r="D11" s="9">
        <v>14</v>
      </c>
      <c r="E11" s="9">
        <v>22</v>
      </c>
      <c r="F11" s="9">
        <v>50</v>
      </c>
      <c r="G11" s="27">
        <v>1</v>
      </c>
      <c r="H11" s="7">
        <v>14</v>
      </c>
      <c r="I11" s="7">
        <v>22</v>
      </c>
      <c r="J11" s="7">
        <v>50</v>
      </c>
      <c r="K11" s="7">
        <v>1400022</v>
      </c>
      <c r="L11" s="7">
        <v>5099998</v>
      </c>
      <c r="P11" s="31">
        <f t="shared" si="0"/>
        <v>86</v>
      </c>
      <c r="Q11" s="32">
        <f t="shared" si="1"/>
        <v>0.4186046511627907</v>
      </c>
      <c r="R11" s="32">
        <f t="shared" si="2"/>
        <v>0.16279069767441862</v>
      </c>
    </row>
    <row r="12" spans="2:18" ht="12.75">
      <c r="B12" s="8" t="s">
        <v>23</v>
      </c>
      <c r="C12" s="6">
        <v>184</v>
      </c>
      <c r="D12" s="9">
        <v>18</v>
      </c>
      <c r="E12" s="9">
        <v>18</v>
      </c>
      <c r="F12" s="9">
        <v>40</v>
      </c>
      <c r="G12" s="27">
        <v>17</v>
      </c>
      <c r="H12" s="7">
        <v>18</v>
      </c>
      <c r="I12" s="7">
        <v>18</v>
      </c>
      <c r="J12" s="7">
        <v>40</v>
      </c>
      <c r="K12" s="7">
        <v>1800018</v>
      </c>
      <c r="L12" s="7">
        <v>4099982</v>
      </c>
      <c r="P12" s="31">
        <f t="shared" si="0"/>
        <v>76</v>
      </c>
      <c r="Q12" s="32">
        <f t="shared" si="1"/>
        <v>0.47368421052631576</v>
      </c>
      <c r="R12" s="32">
        <f t="shared" si="2"/>
        <v>0.23684210526315788</v>
      </c>
    </row>
    <row r="13" spans="2:18" ht="12.75">
      <c r="B13" s="8" t="s">
        <v>12</v>
      </c>
      <c r="C13" s="6">
        <v>184</v>
      </c>
      <c r="D13" s="9">
        <v>18</v>
      </c>
      <c r="E13" s="9">
        <v>16</v>
      </c>
      <c r="F13" s="9">
        <v>46</v>
      </c>
      <c r="G13" s="27">
        <v>20</v>
      </c>
      <c r="H13" s="7">
        <v>18</v>
      </c>
      <c r="I13" s="7">
        <v>16</v>
      </c>
      <c r="J13" s="7">
        <v>46</v>
      </c>
      <c r="K13" s="7">
        <v>1800016</v>
      </c>
      <c r="L13" s="7">
        <v>4699979</v>
      </c>
      <c r="P13" s="31">
        <f t="shared" si="0"/>
        <v>80</v>
      </c>
      <c r="Q13" s="32">
        <f t="shared" si="1"/>
        <v>0.425</v>
      </c>
      <c r="R13" s="32">
        <f t="shared" si="2"/>
        <v>0.225</v>
      </c>
    </row>
    <row r="14" spans="2:18" ht="12.75">
      <c r="B14" s="8" t="s">
        <v>58</v>
      </c>
      <c r="C14" s="6">
        <v>184</v>
      </c>
      <c r="D14" s="9">
        <v>15</v>
      </c>
      <c r="E14" s="9">
        <v>19</v>
      </c>
      <c r="F14" s="9">
        <v>52</v>
      </c>
      <c r="G14" s="27">
        <v>40</v>
      </c>
      <c r="H14" s="7">
        <v>15</v>
      </c>
      <c r="I14" s="7">
        <v>19</v>
      </c>
      <c r="J14" s="7">
        <v>52</v>
      </c>
      <c r="K14" s="7">
        <v>1500019</v>
      </c>
      <c r="L14" s="7">
        <v>5299959</v>
      </c>
      <c r="P14" s="31">
        <f t="shared" si="0"/>
        <v>86</v>
      </c>
      <c r="Q14" s="32">
        <f t="shared" si="1"/>
        <v>0.3953488372093023</v>
      </c>
      <c r="R14" s="32">
        <f t="shared" si="2"/>
        <v>0.1744186046511628</v>
      </c>
    </row>
    <row r="15" spans="2:18" ht="12.75">
      <c r="B15" s="8" t="s">
        <v>67</v>
      </c>
      <c r="C15" s="6">
        <v>182</v>
      </c>
      <c r="D15" s="9">
        <v>17</v>
      </c>
      <c r="E15" s="9">
        <v>18</v>
      </c>
      <c r="F15" s="9">
        <v>43</v>
      </c>
      <c r="G15" s="27">
        <v>45</v>
      </c>
      <c r="H15" s="7">
        <v>17</v>
      </c>
      <c r="I15" s="7">
        <v>18</v>
      </c>
      <c r="J15" s="7">
        <v>43</v>
      </c>
      <c r="K15" s="7">
        <v>1700018</v>
      </c>
      <c r="L15" s="7">
        <v>4399954</v>
      </c>
      <c r="P15" s="31">
        <f t="shared" si="0"/>
        <v>78</v>
      </c>
      <c r="Q15" s="32">
        <f t="shared" si="1"/>
        <v>0.44871794871794873</v>
      </c>
      <c r="R15" s="32">
        <f t="shared" si="2"/>
        <v>0.21794871794871795</v>
      </c>
    </row>
    <row r="16" spans="2:18" ht="12.75">
      <c r="B16" s="8" t="s">
        <v>21</v>
      </c>
      <c r="C16" s="6">
        <v>182</v>
      </c>
      <c r="D16" s="9">
        <v>14</v>
      </c>
      <c r="E16" s="9">
        <v>22</v>
      </c>
      <c r="F16" s="9">
        <v>46</v>
      </c>
      <c r="G16" s="27">
        <v>12</v>
      </c>
      <c r="H16" s="7">
        <v>14</v>
      </c>
      <c r="I16" s="7">
        <v>22</v>
      </c>
      <c r="J16" s="7">
        <v>46</v>
      </c>
      <c r="K16" s="7">
        <v>1400022</v>
      </c>
      <c r="L16" s="7">
        <v>4699987</v>
      </c>
      <c r="P16" s="31">
        <f t="shared" si="0"/>
        <v>82</v>
      </c>
      <c r="Q16" s="32">
        <f t="shared" si="1"/>
        <v>0.43902439024390244</v>
      </c>
      <c r="R16" s="32">
        <f t="shared" si="2"/>
        <v>0.17073170731707318</v>
      </c>
    </row>
    <row r="17" spans="2:18" ht="12.75">
      <c r="B17" s="17" t="s">
        <v>47</v>
      </c>
      <c r="C17" s="6">
        <v>179</v>
      </c>
      <c r="D17" s="9">
        <v>13</v>
      </c>
      <c r="E17" s="9">
        <v>22</v>
      </c>
      <c r="F17" s="9">
        <v>48</v>
      </c>
      <c r="G17" s="27">
        <v>36</v>
      </c>
      <c r="H17" s="7">
        <v>13</v>
      </c>
      <c r="I17" s="7">
        <v>22</v>
      </c>
      <c r="J17" s="7">
        <v>48</v>
      </c>
      <c r="K17" s="7">
        <v>1300022</v>
      </c>
      <c r="L17" s="7">
        <v>4899963</v>
      </c>
      <c r="P17" s="31">
        <f t="shared" si="0"/>
        <v>83</v>
      </c>
      <c r="Q17" s="32">
        <f t="shared" si="1"/>
        <v>0.42168674698795183</v>
      </c>
      <c r="R17" s="32">
        <f t="shared" si="2"/>
        <v>0.1566265060240964</v>
      </c>
    </row>
    <row r="18" spans="2:18" ht="12.75">
      <c r="B18" s="8" t="s">
        <v>53</v>
      </c>
      <c r="C18" s="6">
        <v>177</v>
      </c>
      <c r="D18" s="9">
        <v>18</v>
      </c>
      <c r="E18" s="9">
        <v>13</v>
      </c>
      <c r="F18" s="9">
        <v>48</v>
      </c>
      <c r="G18" s="27">
        <v>4</v>
      </c>
      <c r="H18" s="7">
        <v>18</v>
      </c>
      <c r="I18" s="7">
        <v>13</v>
      </c>
      <c r="J18" s="7">
        <v>48</v>
      </c>
      <c r="K18" s="7">
        <v>1800013</v>
      </c>
      <c r="L18" s="7">
        <v>4899995</v>
      </c>
      <c r="P18" s="31">
        <f t="shared" si="0"/>
        <v>79</v>
      </c>
      <c r="Q18" s="32">
        <f t="shared" si="1"/>
        <v>0.3924050632911392</v>
      </c>
      <c r="R18" s="32">
        <f t="shared" si="2"/>
        <v>0.22784810126582278</v>
      </c>
    </row>
    <row r="19" spans="2:18" ht="12.75">
      <c r="B19" s="17" t="s">
        <v>16</v>
      </c>
      <c r="C19" s="6">
        <v>177</v>
      </c>
      <c r="D19" s="9">
        <v>17</v>
      </c>
      <c r="E19" s="9">
        <v>14</v>
      </c>
      <c r="F19" s="9">
        <v>50</v>
      </c>
      <c r="G19" s="27">
        <v>13</v>
      </c>
      <c r="H19" s="7">
        <v>17</v>
      </c>
      <c r="I19" s="7">
        <v>14</v>
      </c>
      <c r="J19" s="7">
        <v>50</v>
      </c>
      <c r="K19" s="7">
        <v>1700014</v>
      </c>
      <c r="L19" s="7">
        <v>5099986</v>
      </c>
      <c r="P19" s="31">
        <f t="shared" si="0"/>
        <v>81</v>
      </c>
      <c r="Q19" s="32">
        <f t="shared" si="1"/>
        <v>0.38271604938271603</v>
      </c>
      <c r="R19" s="32">
        <f t="shared" si="2"/>
        <v>0.20987654320987653</v>
      </c>
    </row>
    <row r="20" spans="2:18" ht="12.75">
      <c r="B20" s="8" t="s">
        <v>18</v>
      </c>
      <c r="C20" s="6">
        <v>176</v>
      </c>
      <c r="D20" s="9">
        <v>14</v>
      </c>
      <c r="E20" s="9">
        <v>19</v>
      </c>
      <c r="F20" s="9">
        <v>49</v>
      </c>
      <c r="G20" s="27">
        <v>22</v>
      </c>
      <c r="H20" s="7">
        <v>14</v>
      </c>
      <c r="I20" s="7">
        <v>19</v>
      </c>
      <c r="J20" s="7">
        <v>49</v>
      </c>
      <c r="K20" s="7">
        <v>1400019</v>
      </c>
      <c r="L20" s="7">
        <v>4999977</v>
      </c>
      <c r="P20" s="31">
        <f t="shared" si="0"/>
        <v>82</v>
      </c>
      <c r="Q20" s="32">
        <f t="shared" si="1"/>
        <v>0.4024390243902439</v>
      </c>
      <c r="R20" s="32">
        <f t="shared" si="2"/>
        <v>0.17073170731707318</v>
      </c>
    </row>
    <row r="21" spans="2:18" ht="12.75">
      <c r="B21" s="8" t="s">
        <v>14</v>
      </c>
      <c r="C21" s="6">
        <v>174</v>
      </c>
      <c r="D21" s="9">
        <v>13</v>
      </c>
      <c r="E21" s="9">
        <v>20</v>
      </c>
      <c r="F21" s="9">
        <v>49</v>
      </c>
      <c r="G21" s="27">
        <v>7</v>
      </c>
      <c r="H21" s="7">
        <v>13</v>
      </c>
      <c r="I21" s="7">
        <v>20</v>
      </c>
      <c r="J21" s="7">
        <v>49</v>
      </c>
      <c r="K21" s="7">
        <v>1300020</v>
      </c>
      <c r="L21" s="7">
        <v>4999992</v>
      </c>
      <c r="P21" s="31">
        <f t="shared" si="0"/>
        <v>82</v>
      </c>
      <c r="Q21" s="32">
        <f t="shared" si="1"/>
        <v>0.4024390243902439</v>
      </c>
      <c r="R21" s="32">
        <f t="shared" si="2"/>
        <v>0.15853658536585366</v>
      </c>
    </row>
    <row r="22" spans="2:18" ht="12.75">
      <c r="B22" s="8" t="s">
        <v>34</v>
      </c>
      <c r="C22" s="6">
        <v>173</v>
      </c>
      <c r="D22" s="9">
        <v>16</v>
      </c>
      <c r="E22" s="9">
        <v>12</v>
      </c>
      <c r="F22" s="9">
        <v>57</v>
      </c>
      <c r="G22" s="27">
        <v>32</v>
      </c>
      <c r="H22" s="7">
        <v>16</v>
      </c>
      <c r="I22" s="7">
        <v>12</v>
      </c>
      <c r="J22" s="7">
        <v>57</v>
      </c>
      <c r="K22" s="7">
        <v>1600012</v>
      </c>
      <c r="L22" s="7">
        <v>5799967</v>
      </c>
      <c r="P22" s="31">
        <f t="shared" si="0"/>
        <v>85</v>
      </c>
      <c r="Q22" s="32">
        <f t="shared" si="1"/>
        <v>0.32941176470588235</v>
      </c>
      <c r="R22" s="32">
        <f t="shared" si="2"/>
        <v>0.18823529411764706</v>
      </c>
    </row>
    <row r="23" spans="2:18" ht="12.75">
      <c r="B23" s="8" t="s">
        <v>46</v>
      </c>
      <c r="C23" s="6">
        <v>171</v>
      </c>
      <c r="D23" s="9">
        <v>13</v>
      </c>
      <c r="E23" s="9">
        <v>18</v>
      </c>
      <c r="F23" s="9">
        <v>52</v>
      </c>
      <c r="G23" s="27">
        <v>35</v>
      </c>
      <c r="H23" s="7">
        <v>13</v>
      </c>
      <c r="I23" s="7">
        <v>18</v>
      </c>
      <c r="J23" s="7">
        <v>52</v>
      </c>
      <c r="K23" s="7">
        <v>1300018</v>
      </c>
      <c r="L23" s="7">
        <v>5299964</v>
      </c>
      <c r="P23" s="31">
        <f t="shared" si="0"/>
        <v>83</v>
      </c>
      <c r="Q23" s="32">
        <f t="shared" si="1"/>
        <v>0.37349397590361444</v>
      </c>
      <c r="R23" s="32">
        <f t="shared" si="2"/>
        <v>0.1566265060240964</v>
      </c>
    </row>
    <row r="24" spans="2:18" ht="12.75">
      <c r="B24" s="8" t="s">
        <v>48</v>
      </c>
      <c r="C24" s="6">
        <v>166</v>
      </c>
      <c r="D24" s="9">
        <v>14</v>
      </c>
      <c r="E24" s="9">
        <v>13</v>
      </c>
      <c r="F24" s="9">
        <v>57</v>
      </c>
      <c r="G24" s="27">
        <v>37</v>
      </c>
      <c r="H24" s="7">
        <v>14</v>
      </c>
      <c r="I24" s="7">
        <v>13</v>
      </c>
      <c r="J24" s="7">
        <v>57</v>
      </c>
      <c r="K24" s="7">
        <v>1400013</v>
      </c>
      <c r="L24" s="7">
        <v>5799962</v>
      </c>
      <c r="P24" s="31">
        <f t="shared" si="0"/>
        <v>84</v>
      </c>
      <c r="Q24" s="32">
        <f t="shared" si="1"/>
        <v>0.32142857142857145</v>
      </c>
      <c r="R24" s="32">
        <f t="shared" si="2"/>
        <v>0.16666666666666666</v>
      </c>
    </row>
    <row r="25" spans="2:18" ht="12.75">
      <c r="B25" s="8" t="s">
        <v>28</v>
      </c>
      <c r="C25" s="6">
        <v>165</v>
      </c>
      <c r="D25" s="9">
        <v>6</v>
      </c>
      <c r="E25" s="9">
        <v>29</v>
      </c>
      <c r="F25" s="9">
        <v>48</v>
      </c>
      <c r="G25" s="27">
        <v>2</v>
      </c>
      <c r="H25" s="7">
        <v>6</v>
      </c>
      <c r="I25" s="7">
        <v>29</v>
      </c>
      <c r="J25" s="7">
        <v>48</v>
      </c>
      <c r="K25" s="7">
        <v>600029</v>
      </c>
      <c r="L25" s="7">
        <v>4899997</v>
      </c>
      <c r="P25" s="31">
        <f t="shared" si="0"/>
        <v>83</v>
      </c>
      <c r="Q25" s="32">
        <f t="shared" si="1"/>
        <v>0.42168674698795183</v>
      </c>
      <c r="R25" s="32">
        <f t="shared" si="2"/>
        <v>0.07228915662650602</v>
      </c>
    </row>
    <row r="26" spans="2:18" ht="12.75">
      <c r="B26" s="8" t="s">
        <v>13</v>
      </c>
      <c r="C26" s="6">
        <v>164</v>
      </c>
      <c r="D26" s="9">
        <v>15</v>
      </c>
      <c r="E26" s="9">
        <v>11</v>
      </c>
      <c r="F26" s="9">
        <v>56</v>
      </c>
      <c r="G26" s="27">
        <v>25</v>
      </c>
      <c r="H26" s="7">
        <v>15</v>
      </c>
      <c r="I26" s="7">
        <v>11</v>
      </c>
      <c r="J26" s="7">
        <v>56</v>
      </c>
      <c r="K26" s="7">
        <v>1500011</v>
      </c>
      <c r="L26" s="7">
        <v>5699974</v>
      </c>
      <c r="P26" s="31">
        <f t="shared" si="0"/>
        <v>82</v>
      </c>
      <c r="Q26" s="32">
        <f t="shared" si="1"/>
        <v>0.3170731707317073</v>
      </c>
      <c r="R26" s="32">
        <f t="shared" si="2"/>
        <v>0.18292682926829268</v>
      </c>
    </row>
    <row r="27" spans="2:18" ht="12.75">
      <c r="B27" s="8" t="s">
        <v>35</v>
      </c>
      <c r="C27" s="6">
        <v>164</v>
      </c>
      <c r="D27" s="9">
        <v>12</v>
      </c>
      <c r="E27" s="9">
        <v>20</v>
      </c>
      <c r="F27" s="9">
        <v>44</v>
      </c>
      <c r="G27" s="27">
        <v>30</v>
      </c>
      <c r="H27" s="7">
        <v>12</v>
      </c>
      <c r="I27" s="7">
        <v>20</v>
      </c>
      <c r="J27" s="7">
        <v>44</v>
      </c>
      <c r="K27" s="7">
        <v>1200020</v>
      </c>
      <c r="L27" s="7">
        <v>4499969</v>
      </c>
      <c r="P27" s="31">
        <f t="shared" si="0"/>
        <v>76</v>
      </c>
      <c r="Q27" s="32">
        <f t="shared" si="1"/>
        <v>0.42105263157894735</v>
      </c>
      <c r="R27" s="32">
        <f t="shared" si="2"/>
        <v>0.15789473684210525</v>
      </c>
    </row>
    <row r="28" spans="2:18" ht="12.75">
      <c r="B28" s="8" t="s">
        <v>30</v>
      </c>
      <c r="C28" s="6">
        <v>164</v>
      </c>
      <c r="D28" s="9">
        <v>10</v>
      </c>
      <c r="E28" s="9">
        <v>20</v>
      </c>
      <c r="F28" s="9">
        <v>54</v>
      </c>
      <c r="G28" s="27">
        <v>15</v>
      </c>
      <c r="H28" s="7">
        <v>10</v>
      </c>
      <c r="I28" s="7">
        <v>20</v>
      </c>
      <c r="J28" s="7">
        <v>54</v>
      </c>
      <c r="K28" s="7">
        <v>1000020</v>
      </c>
      <c r="L28" s="7">
        <v>5499984</v>
      </c>
      <c r="P28" s="31">
        <f t="shared" si="0"/>
        <v>84</v>
      </c>
      <c r="Q28" s="32">
        <f t="shared" si="1"/>
        <v>0.35714285714285715</v>
      </c>
      <c r="R28" s="32">
        <f t="shared" si="2"/>
        <v>0.11904761904761904</v>
      </c>
    </row>
    <row r="29" spans="2:18" ht="12.75">
      <c r="B29" s="8" t="s">
        <v>11</v>
      </c>
      <c r="C29" s="6">
        <v>163</v>
      </c>
      <c r="D29" s="9">
        <v>15</v>
      </c>
      <c r="E29" s="9">
        <v>11</v>
      </c>
      <c r="F29" s="9">
        <v>55</v>
      </c>
      <c r="G29" s="27">
        <v>9</v>
      </c>
      <c r="H29" s="7">
        <v>15</v>
      </c>
      <c r="I29" s="7">
        <v>11</v>
      </c>
      <c r="J29" s="7">
        <v>55</v>
      </c>
      <c r="K29" s="7">
        <v>1500011</v>
      </c>
      <c r="L29" s="7">
        <v>5599990</v>
      </c>
      <c r="P29" s="31">
        <f t="shared" si="0"/>
        <v>81</v>
      </c>
      <c r="Q29" s="32">
        <f t="shared" si="1"/>
        <v>0.32098765432098764</v>
      </c>
      <c r="R29" s="32">
        <f t="shared" si="2"/>
        <v>0.18518518518518517</v>
      </c>
    </row>
    <row r="30" spans="2:18" ht="12.75">
      <c r="B30" s="8" t="s">
        <v>15</v>
      </c>
      <c r="C30" s="6">
        <v>159</v>
      </c>
      <c r="D30" s="9">
        <v>17</v>
      </c>
      <c r="E30" s="9">
        <v>10</v>
      </c>
      <c r="F30" s="9">
        <v>44</v>
      </c>
      <c r="G30" s="27">
        <v>11</v>
      </c>
      <c r="H30" s="7">
        <v>17</v>
      </c>
      <c r="I30" s="7">
        <v>10</v>
      </c>
      <c r="J30" s="7">
        <v>44</v>
      </c>
      <c r="K30" s="7">
        <v>1700010</v>
      </c>
      <c r="L30" s="7">
        <v>4499988</v>
      </c>
      <c r="P30" s="31">
        <f t="shared" si="0"/>
        <v>71</v>
      </c>
      <c r="Q30" s="32">
        <f t="shared" si="1"/>
        <v>0.38028169014084506</v>
      </c>
      <c r="R30" s="32">
        <f t="shared" si="2"/>
        <v>0.23943661971830985</v>
      </c>
    </row>
    <row r="31" spans="2:18" ht="12.75">
      <c r="B31" s="8" t="s">
        <v>19</v>
      </c>
      <c r="C31" s="6">
        <v>155</v>
      </c>
      <c r="D31" s="9">
        <v>15</v>
      </c>
      <c r="E31" s="9">
        <v>13</v>
      </c>
      <c r="F31" s="9">
        <v>41</v>
      </c>
      <c r="G31" s="27">
        <v>5</v>
      </c>
      <c r="H31" s="7">
        <v>15</v>
      </c>
      <c r="I31" s="7">
        <v>13</v>
      </c>
      <c r="J31" s="7">
        <v>41</v>
      </c>
      <c r="K31" s="7">
        <v>1500013</v>
      </c>
      <c r="L31" s="7">
        <v>4199994</v>
      </c>
      <c r="P31" s="31">
        <f t="shared" si="0"/>
        <v>69</v>
      </c>
      <c r="Q31" s="32">
        <f t="shared" si="1"/>
        <v>0.4057971014492754</v>
      </c>
      <c r="R31" s="32">
        <f t="shared" si="2"/>
        <v>0.21739130434782608</v>
      </c>
    </row>
    <row r="32" spans="2:18" ht="12.75">
      <c r="B32" s="8" t="s">
        <v>54</v>
      </c>
      <c r="C32" s="6">
        <v>155</v>
      </c>
      <c r="D32" s="9">
        <v>11</v>
      </c>
      <c r="E32" s="9">
        <v>18</v>
      </c>
      <c r="F32" s="9">
        <v>46</v>
      </c>
      <c r="G32" s="27">
        <v>19</v>
      </c>
      <c r="H32" s="7">
        <v>11</v>
      </c>
      <c r="I32" s="7">
        <v>18</v>
      </c>
      <c r="J32" s="7">
        <v>46</v>
      </c>
      <c r="K32" s="7">
        <v>1100018</v>
      </c>
      <c r="L32" s="7">
        <v>4699980</v>
      </c>
      <c r="P32" s="31">
        <f t="shared" si="0"/>
        <v>75</v>
      </c>
      <c r="Q32" s="32">
        <f t="shared" si="1"/>
        <v>0.38666666666666666</v>
      </c>
      <c r="R32" s="32">
        <f t="shared" si="2"/>
        <v>0.14666666666666667</v>
      </c>
    </row>
    <row r="33" spans="2:18" ht="12.75">
      <c r="B33" s="8" t="s">
        <v>26</v>
      </c>
      <c r="C33" s="6">
        <v>155</v>
      </c>
      <c r="D33" s="9">
        <v>11</v>
      </c>
      <c r="E33" s="9">
        <v>15</v>
      </c>
      <c r="F33" s="9">
        <v>55</v>
      </c>
      <c r="G33" s="27">
        <v>16</v>
      </c>
      <c r="H33" s="7">
        <v>11</v>
      </c>
      <c r="I33" s="7">
        <v>15</v>
      </c>
      <c r="J33" s="7">
        <v>55</v>
      </c>
      <c r="K33" s="7">
        <v>1100015</v>
      </c>
      <c r="L33" s="7">
        <v>5599983</v>
      </c>
      <c r="P33" s="31">
        <f t="shared" si="0"/>
        <v>81</v>
      </c>
      <c r="Q33" s="32">
        <f t="shared" si="1"/>
        <v>0.32098765432098764</v>
      </c>
      <c r="R33" s="32">
        <f t="shared" si="2"/>
        <v>0.13580246913580246</v>
      </c>
    </row>
    <row r="34" spans="2:18" ht="12.75">
      <c r="B34" s="8" t="s">
        <v>24</v>
      </c>
      <c r="C34" s="6">
        <v>154</v>
      </c>
      <c r="D34" s="9">
        <v>11</v>
      </c>
      <c r="E34" s="9">
        <v>17</v>
      </c>
      <c r="F34" s="9">
        <v>48</v>
      </c>
      <c r="G34" s="27">
        <v>18</v>
      </c>
      <c r="H34" s="7">
        <v>11</v>
      </c>
      <c r="I34" s="7">
        <v>17</v>
      </c>
      <c r="J34" s="7">
        <v>48</v>
      </c>
      <c r="K34" s="7">
        <v>1100017</v>
      </c>
      <c r="L34" s="7">
        <v>4899981</v>
      </c>
      <c r="P34" s="31">
        <f t="shared" si="0"/>
        <v>76</v>
      </c>
      <c r="Q34" s="32">
        <f t="shared" si="1"/>
        <v>0.3684210526315789</v>
      </c>
      <c r="R34" s="32">
        <f t="shared" si="2"/>
        <v>0.14473684210526316</v>
      </c>
    </row>
    <row r="35" spans="2:18" ht="12.75">
      <c r="B35" s="8" t="s">
        <v>52</v>
      </c>
      <c r="C35" s="6">
        <v>151</v>
      </c>
      <c r="D35" s="9">
        <v>12</v>
      </c>
      <c r="E35" s="9">
        <v>14</v>
      </c>
      <c r="F35" s="9">
        <v>49</v>
      </c>
      <c r="G35" s="27">
        <v>29</v>
      </c>
      <c r="H35" s="7">
        <v>12</v>
      </c>
      <c r="I35" s="7">
        <v>14</v>
      </c>
      <c r="J35" s="7">
        <v>49</v>
      </c>
      <c r="K35" s="7">
        <v>1200014</v>
      </c>
      <c r="L35" s="7">
        <v>4999970</v>
      </c>
      <c r="P35" s="31">
        <f t="shared" si="0"/>
        <v>75</v>
      </c>
      <c r="Q35" s="32">
        <f t="shared" si="1"/>
        <v>0.3466666666666667</v>
      </c>
      <c r="R35" s="32">
        <f t="shared" si="2"/>
        <v>0.16</v>
      </c>
    </row>
    <row r="36" spans="2:18" ht="12.75">
      <c r="B36" s="8" t="s">
        <v>9</v>
      </c>
      <c r="C36" s="6">
        <v>150</v>
      </c>
      <c r="D36" s="9">
        <v>15</v>
      </c>
      <c r="E36" s="9">
        <v>6</v>
      </c>
      <c r="F36" s="9">
        <v>57</v>
      </c>
      <c r="G36" s="27">
        <v>10</v>
      </c>
      <c r="H36" s="7">
        <v>15</v>
      </c>
      <c r="I36" s="7">
        <v>6</v>
      </c>
      <c r="J36" s="7">
        <v>57</v>
      </c>
      <c r="K36" s="7">
        <v>1500006</v>
      </c>
      <c r="L36" s="7">
        <v>5799989</v>
      </c>
      <c r="P36" s="31">
        <f t="shared" si="0"/>
        <v>78</v>
      </c>
      <c r="Q36" s="32">
        <f t="shared" si="1"/>
        <v>0.2692307692307692</v>
      </c>
      <c r="R36" s="32">
        <f t="shared" si="2"/>
        <v>0.19230769230769232</v>
      </c>
    </row>
    <row r="37" spans="2:18" ht="12.75">
      <c r="B37" s="8" t="s">
        <v>65</v>
      </c>
      <c r="C37" s="6">
        <v>149</v>
      </c>
      <c r="D37" s="9">
        <v>16</v>
      </c>
      <c r="E37" s="9">
        <v>13</v>
      </c>
      <c r="F37" s="9">
        <v>30</v>
      </c>
      <c r="G37" s="27">
        <v>43</v>
      </c>
      <c r="H37" s="7">
        <v>16</v>
      </c>
      <c r="I37" s="7">
        <v>13</v>
      </c>
      <c r="J37" s="7">
        <v>30</v>
      </c>
      <c r="K37" s="7">
        <v>1600013</v>
      </c>
      <c r="L37" s="7">
        <v>3099956</v>
      </c>
      <c r="P37" s="31">
        <f t="shared" si="0"/>
        <v>59</v>
      </c>
      <c r="Q37" s="32">
        <f t="shared" si="1"/>
        <v>0.4915254237288136</v>
      </c>
      <c r="R37" s="32">
        <f t="shared" si="2"/>
        <v>0.2711864406779661</v>
      </c>
    </row>
    <row r="38" spans="2:18" ht="12.75">
      <c r="B38" s="8" t="s">
        <v>49</v>
      </c>
      <c r="C38" s="6">
        <v>149</v>
      </c>
      <c r="D38" s="9">
        <v>7</v>
      </c>
      <c r="E38" s="9">
        <v>23</v>
      </c>
      <c r="F38" s="9">
        <v>45</v>
      </c>
      <c r="G38" s="27">
        <v>38</v>
      </c>
      <c r="H38" s="7">
        <v>7</v>
      </c>
      <c r="I38" s="7">
        <v>23</v>
      </c>
      <c r="J38" s="7">
        <v>45</v>
      </c>
      <c r="K38" s="7">
        <v>700023</v>
      </c>
      <c r="L38" s="7">
        <v>4599961</v>
      </c>
      <c r="P38" s="31">
        <f t="shared" si="0"/>
        <v>75</v>
      </c>
      <c r="Q38" s="32">
        <f t="shared" si="1"/>
        <v>0.4</v>
      </c>
      <c r="R38" s="32">
        <f t="shared" si="2"/>
        <v>0.09333333333333334</v>
      </c>
    </row>
    <row r="39" spans="2:18" ht="12.75">
      <c r="B39" s="8" t="s">
        <v>57</v>
      </c>
      <c r="C39" s="6">
        <v>144</v>
      </c>
      <c r="D39" s="9">
        <v>10</v>
      </c>
      <c r="E39" s="9">
        <v>16</v>
      </c>
      <c r="F39" s="9">
        <v>46</v>
      </c>
      <c r="G39" s="27">
        <v>39</v>
      </c>
      <c r="H39" s="7">
        <v>10</v>
      </c>
      <c r="I39" s="7">
        <v>16</v>
      </c>
      <c r="J39" s="7">
        <v>46</v>
      </c>
      <c r="K39" s="7">
        <v>1000016</v>
      </c>
      <c r="L39" s="7">
        <v>4699960</v>
      </c>
      <c r="P39" s="31">
        <f t="shared" si="0"/>
        <v>72</v>
      </c>
      <c r="Q39" s="32">
        <f t="shared" si="1"/>
        <v>0.3611111111111111</v>
      </c>
      <c r="R39" s="32">
        <f t="shared" si="2"/>
        <v>0.1388888888888889</v>
      </c>
    </row>
    <row r="40" spans="2:18" ht="12.75">
      <c r="B40" s="8" t="s">
        <v>68</v>
      </c>
      <c r="C40" s="6">
        <v>134</v>
      </c>
      <c r="D40" s="9">
        <v>11</v>
      </c>
      <c r="E40" s="9">
        <v>17</v>
      </c>
      <c r="F40" s="9">
        <v>28</v>
      </c>
      <c r="G40" s="27">
        <v>46</v>
      </c>
      <c r="H40" s="7">
        <v>11</v>
      </c>
      <c r="I40" s="7">
        <v>17</v>
      </c>
      <c r="J40" s="7">
        <v>28</v>
      </c>
      <c r="K40" s="7">
        <v>1100017</v>
      </c>
      <c r="L40" s="7">
        <v>2899953</v>
      </c>
      <c r="P40" s="31">
        <f t="shared" si="0"/>
        <v>56</v>
      </c>
      <c r="Q40" s="32">
        <f t="shared" si="1"/>
        <v>0.5</v>
      </c>
      <c r="R40" s="32">
        <f t="shared" si="2"/>
        <v>0.19642857142857142</v>
      </c>
    </row>
    <row r="41" spans="2:18" ht="12.75">
      <c r="B41" s="8" t="s">
        <v>20</v>
      </c>
      <c r="C41" s="6">
        <v>130</v>
      </c>
      <c r="D41" s="9">
        <v>8</v>
      </c>
      <c r="E41" s="9">
        <v>15</v>
      </c>
      <c r="F41" s="9">
        <v>45</v>
      </c>
      <c r="G41" s="27">
        <v>26</v>
      </c>
      <c r="H41" s="7">
        <v>8</v>
      </c>
      <c r="I41" s="7">
        <v>15</v>
      </c>
      <c r="J41" s="7">
        <v>45</v>
      </c>
      <c r="K41" s="7">
        <v>800015</v>
      </c>
      <c r="L41" s="7">
        <v>4599973</v>
      </c>
      <c r="P41" s="31">
        <f t="shared" si="0"/>
        <v>68</v>
      </c>
      <c r="Q41" s="32">
        <f t="shared" si="1"/>
        <v>0.3382352941176471</v>
      </c>
      <c r="R41" s="32">
        <f t="shared" si="2"/>
        <v>0.11764705882352941</v>
      </c>
    </row>
    <row r="42" spans="2:18" ht="12.75">
      <c r="B42" s="8" t="s">
        <v>27</v>
      </c>
      <c r="C42" s="6">
        <v>126</v>
      </c>
      <c r="D42" s="9">
        <v>8</v>
      </c>
      <c r="E42" s="9">
        <v>18</v>
      </c>
      <c r="F42" s="9">
        <v>32</v>
      </c>
      <c r="G42" s="27">
        <v>8</v>
      </c>
      <c r="H42" s="7">
        <v>8</v>
      </c>
      <c r="I42" s="7">
        <v>18</v>
      </c>
      <c r="J42" s="7">
        <v>32</v>
      </c>
      <c r="K42" s="7">
        <v>800018</v>
      </c>
      <c r="L42" s="7">
        <v>3299991</v>
      </c>
      <c r="P42" s="31">
        <f t="shared" si="0"/>
        <v>58</v>
      </c>
      <c r="Q42" s="32">
        <f t="shared" si="1"/>
        <v>0.4482758620689655</v>
      </c>
      <c r="R42" s="32">
        <f t="shared" si="2"/>
        <v>0.13793103448275862</v>
      </c>
    </row>
    <row r="43" spans="2:18" ht="12.75">
      <c r="B43" s="8" t="s">
        <v>33</v>
      </c>
      <c r="C43" s="6">
        <v>125</v>
      </c>
      <c r="D43" s="9">
        <v>9</v>
      </c>
      <c r="E43" s="9">
        <v>13</v>
      </c>
      <c r="F43" s="9">
        <v>41</v>
      </c>
      <c r="G43" s="27">
        <v>28</v>
      </c>
      <c r="H43" s="7">
        <v>9</v>
      </c>
      <c r="I43" s="7">
        <v>13</v>
      </c>
      <c r="J43" s="7">
        <v>41</v>
      </c>
      <c r="K43" s="7">
        <v>900013</v>
      </c>
      <c r="L43" s="7">
        <v>4199971</v>
      </c>
      <c r="P43" s="31">
        <f t="shared" si="0"/>
        <v>63</v>
      </c>
      <c r="Q43" s="32">
        <f t="shared" si="1"/>
        <v>0.3492063492063492</v>
      </c>
      <c r="R43" s="32">
        <f t="shared" si="2"/>
        <v>0.14285714285714285</v>
      </c>
    </row>
    <row r="44" spans="2:18" ht="12.75">
      <c r="B44" s="8" t="s">
        <v>55</v>
      </c>
      <c r="C44" s="6">
        <v>121</v>
      </c>
      <c r="D44" s="9">
        <v>13</v>
      </c>
      <c r="E44" s="9">
        <v>12</v>
      </c>
      <c r="F44" s="9">
        <v>20</v>
      </c>
      <c r="G44" s="27">
        <v>27</v>
      </c>
      <c r="H44" s="7">
        <v>13</v>
      </c>
      <c r="I44" s="7">
        <v>12</v>
      </c>
      <c r="J44" s="7">
        <v>20</v>
      </c>
      <c r="K44" s="7">
        <v>1300012</v>
      </c>
      <c r="L44" s="7">
        <v>2099972</v>
      </c>
      <c r="P44" s="31">
        <f t="shared" si="0"/>
        <v>45</v>
      </c>
      <c r="Q44" s="32">
        <f t="shared" si="1"/>
        <v>0.5555555555555556</v>
      </c>
      <c r="R44" s="32">
        <f t="shared" si="2"/>
        <v>0.28888888888888886</v>
      </c>
    </row>
    <row r="45" spans="2:18" ht="12.75">
      <c r="B45" s="8" t="s">
        <v>59</v>
      </c>
      <c r="C45" s="6">
        <v>120</v>
      </c>
      <c r="D45" s="9">
        <v>11</v>
      </c>
      <c r="E45" s="9">
        <v>8</v>
      </c>
      <c r="F45" s="9">
        <v>41</v>
      </c>
      <c r="G45" s="27">
        <v>42</v>
      </c>
      <c r="H45" s="7">
        <v>11</v>
      </c>
      <c r="I45" s="7">
        <v>8</v>
      </c>
      <c r="J45" s="7">
        <v>41</v>
      </c>
      <c r="K45" s="7">
        <v>1100008</v>
      </c>
      <c r="L45" s="7">
        <v>4199957</v>
      </c>
      <c r="P45" s="31">
        <f>F45+E45+D45</f>
        <v>60</v>
      </c>
      <c r="Q45" s="32">
        <f>(E45+D45)/P45</f>
        <v>0.31666666666666665</v>
      </c>
      <c r="R45" s="32">
        <f>D45/P45</f>
        <v>0.18333333333333332</v>
      </c>
    </row>
    <row r="46" spans="2:18" ht="12.75">
      <c r="B46" s="8" t="s">
        <v>66</v>
      </c>
      <c r="C46" s="6">
        <v>117</v>
      </c>
      <c r="D46" s="9">
        <v>11</v>
      </c>
      <c r="E46" s="9">
        <v>11</v>
      </c>
      <c r="F46" s="9">
        <v>29</v>
      </c>
      <c r="G46" s="27">
        <v>44</v>
      </c>
      <c r="H46" s="7">
        <v>11</v>
      </c>
      <c r="I46" s="7">
        <v>11</v>
      </c>
      <c r="J46" s="7">
        <v>29</v>
      </c>
      <c r="K46" s="7">
        <v>1100011</v>
      </c>
      <c r="L46" s="7">
        <v>2999955</v>
      </c>
      <c r="P46" s="31">
        <f>F46+E46+D46</f>
        <v>51</v>
      </c>
      <c r="Q46" s="32">
        <f>(E46+D46)/P46</f>
        <v>0.43137254901960786</v>
      </c>
      <c r="R46" s="32">
        <f>D46/P46</f>
        <v>0.21568627450980393</v>
      </c>
    </row>
    <row r="47" spans="2:18" ht="12.75">
      <c r="B47" s="8" t="s">
        <v>70</v>
      </c>
      <c r="C47" s="6">
        <v>86</v>
      </c>
      <c r="D47" s="9">
        <v>11</v>
      </c>
      <c r="E47" s="9">
        <v>6</v>
      </c>
      <c r="F47" s="9">
        <v>13</v>
      </c>
      <c r="G47" s="27">
        <v>47</v>
      </c>
      <c r="H47" s="7">
        <v>11</v>
      </c>
      <c r="I47" s="7">
        <v>6</v>
      </c>
      <c r="J47" s="7">
        <v>13</v>
      </c>
      <c r="K47" s="7">
        <v>1100006</v>
      </c>
      <c r="L47" s="7">
        <v>1399952</v>
      </c>
      <c r="P47" s="31">
        <f>F47+E47+D47</f>
        <v>30</v>
      </c>
      <c r="Q47" s="32">
        <f>(E47+D47)/P47</f>
        <v>0.5666666666666667</v>
      </c>
      <c r="R47" s="32">
        <f>D47/P47</f>
        <v>0.36666666666666664</v>
      </c>
    </row>
    <row r="48" spans="2:18" ht="12.75">
      <c r="B48" s="8" t="s">
        <v>72</v>
      </c>
      <c r="C48" s="6">
        <v>46</v>
      </c>
      <c r="D48" s="9">
        <v>5</v>
      </c>
      <c r="E48" s="9">
        <v>3</v>
      </c>
      <c r="F48" s="9">
        <v>12</v>
      </c>
      <c r="G48" s="27">
        <v>48</v>
      </c>
      <c r="H48" s="7">
        <v>5</v>
      </c>
      <c r="I48" s="7">
        <v>3</v>
      </c>
      <c r="J48" s="7">
        <v>12</v>
      </c>
      <c r="K48" s="7">
        <v>500003</v>
      </c>
      <c r="L48" s="7">
        <v>1299951</v>
      </c>
      <c r="P48" s="31">
        <f>F48+E48+D48</f>
        <v>20</v>
      </c>
      <c r="Q48" s="32">
        <f>(E48+D48)/P48</f>
        <v>0.4</v>
      </c>
      <c r="R48" s="32">
        <f>D48/P48</f>
        <v>0.25</v>
      </c>
    </row>
    <row r="49" spans="2:18" ht="12.75">
      <c r="B49" s="8" t="s">
        <v>31</v>
      </c>
      <c r="C49" s="6">
        <v>25</v>
      </c>
      <c r="D49" s="9">
        <v>3</v>
      </c>
      <c r="E49" s="9">
        <v>2</v>
      </c>
      <c r="F49" s="9">
        <v>4</v>
      </c>
      <c r="G49" s="27">
        <v>24</v>
      </c>
      <c r="H49" s="7">
        <v>3</v>
      </c>
      <c r="I49" s="7">
        <v>2</v>
      </c>
      <c r="J49" s="7">
        <v>4</v>
      </c>
      <c r="K49" s="7">
        <v>300002</v>
      </c>
      <c r="L49" s="7">
        <v>499975</v>
      </c>
      <c r="P49" s="30"/>
      <c r="Q49" s="30"/>
      <c r="R49" s="30"/>
    </row>
    <row r="50" spans="2:18" ht="12.75">
      <c r="B50" s="8" t="s">
        <v>56</v>
      </c>
      <c r="C50" s="6">
        <v>9</v>
      </c>
      <c r="D50" s="9">
        <v>1</v>
      </c>
      <c r="E50" s="9">
        <v>1</v>
      </c>
      <c r="F50" s="9">
        <v>1</v>
      </c>
      <c r="G50" s="27">
        <v>33</v>
      </c>
      <c r="H50" s="7">
        <v>1</v>
      </c>
      <c r="I50" s="7">
        <v>1</v>
      </c>
      <c r="J50" s="7">
        <v>1</v>
      </c>
      <c r="K50" s="7">
        <v>100001</v>
      </c>
      <c r="L50" s="7">
        <v>199966</v>
      </c>
      <c r="P50" s="30"/>
      <c r="Q50" s="30"/>
      <c r="R50" s="30"/>
    </row>
    <row r="51" spans="2:18" ht="12.75">
      <c r="B51" s="24"/>
      <c r="C51" s="23"/>
      <c r="D51" s="25"/>
      <c r="E51" s="25"/>
      <c r="F51" s="25"/>
      <c r="G51" s="28"/>
      <c r="H51" s="7">
        <v>0</v>
      </c>
      <c r="I51" s="7">
        <v>1</v>
      </c>
      <c r="J51" s="7">
        <v>2</v>
      </c>
      <c r="K51" s="7">
        <v>1</v>
      </c>
      <c r="L51" s="7">
        <v>299976</v>
      </c>
      <c r="P51" s="30"/>
      <c r="Q51" s="30"/>
      <c r="R51" s="30"/>
    </row>
    <row r="52" spans="2:18" ht="12.75">
      <c r="B52" s="8"/>
      <c r="C52" s="6"/>
      <c r="D52" s="9"/>
      <c r="E52" s="9"/>
      <c r="F52" s="9"/>
      <c r="G52" s="27"/>
      <c r="H52" s="7">
        <v>0</v>
      </c>
      <c r="I52" s="7">
        <v>0</v>
      </c>
      <c r="J52" s="7">
        <v>3</v>
      </c>
      <c r="K52" s="7">
        <v>0</v>
      </c>
      <c r="L52" s="7">
        <v>399957</v>
      </c>
      <c r="P52" s="30"/>
      <c r="Q52" s="30"/>
      <c r="R52" s="30"/>
    </row>
    <row r="53" spans="2:18" ht="12.75">
      <c r="B53" s="8"/>
      <c r="C53" s="6"/>
      <c r="D53" s="9"/>
      <c r="E53" s="9"/>
      <c r="F53" s="9"/>
      <c r="G53" s="27"/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30"/>
      <c r="Q53" s="30"/>
      <c r="R53" s="30"/>
    </row>
    <row r="54" spans="2:18" ht="12.75">
      <c r="B54" s="8"/>
      <c r="C54" s="6"/>
      <c r="D54" s="9"/>
      <c r="E54" s="9"/>
      <c r="F54" s="9"/>
      <c r="G54" s="27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30"/>
      <c r="Q54" s="30"/>
      <c r="R54" s="30"/>
    </row>
    <row r="55" spans="2:18" ht="12.75">
      <c r="B55" s="8"/>
      <c r="C55" s="6"/>
      <c r="D55" s="9"/>
      <c r="E55" s="9"/>
      <c r="F55" s="9"/>
      <c r="G55" s="27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30"/>
      <c r="Q55" s="30"/>
      <c r="R55" s="30"/>
    </row>
    <row r="56" spans="2:18" ht="12.75">
      <c r="B56" s="8"/>
      <c r="C56" s="6"/>
      <c r="D56" s="9"/>
      <c r="E56" s="9"/>
      <c r="F56" s="9"/>
      <c r="G56" s="27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30"/>
      <c r="Q56" s="30"/>
      <c r="R56" s="30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2011-12-17T22:09:21Z</dcterms:modified>
  <cp:category/>
  <cp:version/>
  <cp:contentType/>
  <cp:contentStatus/>
</cp:coreProperties>
</file>