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огнозы и матчи" sheetId="1" r:id="rId1"/>
    <sheet name="Таблица" sheetId="2" r:id="rId2"/>
    <sheet name="Итоговая таблица" sheetId="3" r:id="rId3"/>
  </sheets>
  <definedNames/>
  <calcPr fullCalcOnLoad="1"/>
</workbook>
</file>

<file path=xl/sharedStrings.xml><?xml version="1.0" encoding="utf-8"?>
<sst xmlns="http://schemas.openxmlformats.org/spreadsheetml/2006/main" count="646" uniqueCount="130">
  <si>
    <t>Матчи</t>
  </si>
  <si>
    <t>Участник</t>
  </si>
  <si>
    <t>Прогнозы</t>
  </si>
  <si>
    <t>Счет:</t>
  </si>
  <si>
    <t>Очки</t>
  </si>
  <si>
    <t>Счета</t>
  </si>
  <si>
    <t>Разницы</t>
  </si>
  <si>
    <t>Исходы</t>
  </si>
  <si>
    <t>Рейтинг</t>
  </si>
  <si>
    <t>saleh</t>
  </si>
  <si>
    <t>SERG</t>
  </si>
  <si>
    <t>FanLoko</t>
  </si>
  <si>
    <t>amelin</t>
  </si>
  <si>
    <t>SkVaL</t>
  </si>
  <si>
    <t>NecID</t>
  </si>
  <si>
    <t>igorocker</t>
  </si>
  <si>
    <t>chistjak</t>
  </si>
  <si>
    <t>Марафон</t>
  </si>
  <si>
    <t>sass1954</t>
  </si>
  <si>
    <t>кипер46</t>
  </si>
  <si>
    <t>Zabivalka</t>
  </si>
  <si>
    <t>afa</t>
  </si>
  <si>
    <t>Реклин</t>
  </si>
  <si>
    <t>ehduard-shevcov</t>
  </si>
  <si>
    <t>demik-78</t>
  </si>
  <si>
    <t>den-ice</t>
  </si>
  <si>
    <t>SuperVlad</t>
  </si>
  <si>
    <t>digor</t>
  </si>
  <si>
    <t>alexivan</t>
  </si>
  <si>
    <t>egk</t>
  </si>
  <si>
    <t>dkdens</t>
  </si>
  <si>
    <t>darsal17</t>
  </si>
  <si>
    <t>Торпедовец</t>
  </si>
  <si>
    <t>Alfred61</t>
  </si>
  <si>
    <t>Горюнович</t>
  </si>
  <si>
    <t>Warrock</t>
  </si>
  <si>
    <t>Menshevick</t>
  </si>
  <si>
    <t>1:0</t>
  </si>
  <si>
    <t>2:1</t>
  </si>
  <si>
    <t>0:1</t>
  </si>
  <si>
    <t>1:1</t>
  </si>
  <si>
    <t>2:0</t>
  </si>
  <si>
    <t>1:2</t>
  </si>
  <si>
    <t>1:3</t>
  </si>
  <si>
    <t>0:0</t>
  </si>
  <si>
    <t>URSAlex</t>
  </si>
  <si>
    <t>azarte</t>
  </si>
  <si>
    <t>ПАВЛОДАР</t>
  </si>
  <si>
    <t>DReam_Team</t>
  </si>
  <si>
    <t>Spartandr</t>
  </si>
  <si>
    <t>bazaroff1971</t>
  </si>
  <si>
    <t>3:0</t>
  </si>
  <si>
    <t>Чуприн</t>
  </si>
  <si>
    <t>ESI2607</t>
  </si>
  <si>
    <t>mukh</t>
  </si>
  <si>
    <t>ЧБР</t>
  </si>
  <si>
    <t>Димыч1</t>
  </si>
  <si>
    <t>Колыма</t>
  </si>
  <si>
    <t>KorsaR</t>
  </si>
  <si>
    <t>Zirka</t>
  </si>
  <si>
    <t>3:1</t>
  </si>
  <si>
    <t>2:2</t>
  </si>
  <si>
    <t>Исходов всего</t>
  </si>
  <si>
    <t>% уг.разницы</t>
  </si>
  <si>
    <t xml:space="preserve">% уг.счетов </t>
  </si>
  <si>
    <t>kloss</t>
  </si>
  <si>
    <t>semeniuk</t>
  </si>
  <si>
    <t>GAS-Ural</t>
  </si>
  <si>
    <t>Снежана</t>
  </si>
  <si>
    <t>4:1</t>
  </si>
  <si>
    <t>zarathustra</t>
  </si>
  <si>
    <t>3:2</t>
  </si>
  <si>
    <t>0:2</t>
  </si>
  <si>
    <t>2:3</t>
  </si>
  <si>
    <t>0:3</t>
  </si>
  <si>
    <t xml:space="preserve">Норвич - Арсенал </t>
  </si>
  <si>
    <t xml:space="preserve">Эвертон - Вулверхэмптон </t>
  </si>
  <si>
    <t xml:space="preserve">Манчестер Сити - Ньюкасл </t>
  </si>
  <si>
    <t xml:space="preserve">Стоук Сити - Куинз Парк Рейнджерс </t>
  </si>
  <si>
    <t xml:space="preserve">Сандерленд - Фулхэм </t>
  </si>
  <si>
    <t xml:space="preserve">Вест Бромвич - Болтон </t>
  </si>
  <si>
    <t xml:space="preserve">Уиган - Блэкберн </t>
  </si>
  <si>
    <t xml:space="preserve">Суонси - Манчестер Юнайтед </t>
  </si>
  <si>
    <t xml:space="preserve">Челси - Ливерпуль </t>
  </si>
  <si>
    <t>Тоттенхэм - Астон Вилла</t>
  </si>
  <si>
    <t xml:space="preserve">12212121102110012121 </t>
  </si>
  <si>
    <t xml:space="preserve">02102010111100022121 </t>
  </si>
  <si>
    <t xml:space="preserve">02211010102110022120 </t>
  </si>
  <si>
    <t xml:space="preserve">13213110211210132120 </t>
  </si>
  <si>
    <t xml:space="preserve">02203010212111022120 </t>
  </si>
  <si>
    <t xml:space="preserve">13212110111121022121 </t>
  </si>
  <si>
    <t xml:space="preserve">01102121212110012120 </t>
  </si>
  <si>
    <t xml:space="preserve">02103210111010022120 </t>
  </si>
  <si>
    <t xml:space="preserve">13113121001112120121 </t>
  </si>
  <si>
    <t xml:space="preserve">13113112211221131031 </t>
  </si>
  <si>
    <t xml:space="preserve">12112121111111021021 </t>
  </si>
  <si>
    <t xml:space="preserve">13203121202120132121 </t>
  </si>
  <si>
    <t xml:space="preserve">22202110212110122120 </t>
  </si>
  <si>
    <t xml:space="preserve">12322031101011012131 </t>
  </si>
  <si>
    <t xml:space="preserve">13102120102012021121 </t>
  </si>
  <si>
    <t xml:space="preserve">13202010212111032120 </t>
  </si>
  <si>
    <t xml:space="preserve">11212111111111121121 </t>
  </si>
  <si>
    <t xml:space="preserve">12212121202111032120 </t>
  </si>
  <si>
    <t xml:space="preserve">13304120122012132131 </t>
  </si>
  <si>
    <t xml:space="preserve">13102110111211012121 </t>
  </si>
  <si>
    <t xml:space="preserve">11210022211221221131 </t>
  </si>
  <si>
    <t xml:space="preserve">13214121102011011031 </t>
  </si>
  <si>
    <t>Петя1979</t>
  </si>
  <si>
    <t xml:space="preserve">02202021201010022110 </t>
  </si>
  <si>
    <t xml:space="preserve">12212120212011012121 </t>
  </si>
  <si>
    <t xml:space="preserve">12202021212121032010 </t>
  </si>
  <si>
    <t xml:space="preserve">12203110102111022120 </t>
  </si>
  <si>
    <t xml:space="preserve">13202010103012011021 </t>
  </si>
  <si>
    <t xml:space="preserve">12102010102110122110 </t>
  </si>
  <si>
    <t xml:space="preserve">02203110210111032131 </t>
  </si>
  <si>
    <t xml:space="preserve">13103111212112021231 </t>
  </si>
  <si>
    <t xml:space="preserve">12202020212121022121 </t>
  </si>
  <si>
    <t xml:space="preserve">01101010111111011010 </t>
  </si>
  <si>
    <t xml:space="preserve">12202111212001022101 </t>
  </si>
  <si>
    <t xml:space="preserve">12102110101110022121 </t>
  </si>
  <si>
    <t xml:space="preserve">12212121212111132121 </t>
  </si>
  <si>
    <t xml:space="preserve">12203121110021152120 </t>
  </si>
  <si>
    <t xml:space="preserve">01211010112223011010 </t>
  </si>
  <si>
    <t xml:space="preserve">02112010101110021021 </t>
  </si>
  <si>
    <t xml:space="preserve">13213120201021022110 </t>
  </si>
  <si>
    <t xml:space="preserve">12212110211111122121 </t>
  </si>
  <si>
    <t xml:space="preserve">02211020211110022132 </t>
  </si>
  <si>
    <t xml:space="preserve">13202031211012023120 </t>
  </si>
  <si>
    <t xml:space="preserve">12102110211010122121   </t>
  </si>
  <si>
    <t>1:5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</si>
</sst>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textRotation="90"/>
    </xf>
    <xf numFmtId="49" fontId="0" fillId="33" borderId="1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0" fontId="0" fillId="33" borderId="1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quotePrefix="1">
      <alignment horizontal="left" vertical="center"/>
    </xf>
    <xf numFmtId="0" fontId="3" fillId="33" borderId="10" xfId="0" applyFont="1" applyFill="1" applyBorder="1" applyAlignment="1">
      <alignment/>
    </xf>
    <xf numFmtId="49" fontId="0" fillId="33" borderId="10" xfId="0" applyNumberForma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9" fontId="42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49" fontId="0" fillId="33" borderId="12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4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49" fontId="0" fillId="0" borderId="0" xfId="0" applyNumberFormat="1" applyAlignment="1" quotePrefix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9"/>
  <sheetViews>
    <sheetView zoomScale="90" zoomScaleNormal="90" zoomScalePageLayoutView="0" workbookViewId="0" topLeftCell="A13">
      <selection activeCell="D39" sqref="D39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2.574218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1:12" ht="12.75">
      <c r="A2">
        <v>1</v>
      </c>
      <c r="B2" s="15" t="s">
        <v>10</v>
      </c>
      <c r="C2" s="36" t="s">
        <v>97</v>
      </c>
      <c r="D2" s="15" t="s">
        <v>75</v>
      </c>
      <c r="E2" s="4"/>
      <c r="F2" s="4"/>
      <c r="G2" s="4"/>
      <c r="H2" s="4"/>
      <c r="I2" s="4"/>
      <c r="J2" s="4"/>
      <c r="K2" s="4"/>
      <c r="L2" s="4"/>
    </row>
    <row r="3" spans="1:12" ht="12.75">
      <c r="A3">
        <v>2</v>
      </c>
      <c r="B3" s="15" t="s">
        <v>28</v>
      </c>
      <c r="C3" s="36" t="s">
        <v>86</v>
      </c>
      <c r="D3" s="15" t="s">
        <v>76</v>
      </c>
      <c r="E3" s="4"/>
      <c r="F3" s="4"/>
      <c r="G3" s="4"/>
      <c r="H3" s="4"/>
      <c r="I3" s="4"/>
      <c r="J3" s="4"/>
      <c r="K3" s="4"/>
      <c r="L3" s="4"/>
    </row>
    <row r="4" spans="1:12" ht="12.75">
      <c r="A4">
        <v>3</v>
      </c>
      <c r="B4" s="15" t="s">
        <v>22</v>
      </c>
      <c r="C4" s="36" t="s">
        <v>117</v>
      </c>
      <c r="D4" s="15" t="s">
        <v>77</v>
      </c>
      <c r="E4" s="4"/>
      <c r="F4" s="4"/>
      <c r="G4" s="4"/>
      <c r="H4" s="4"/>
      <c r="I4" s="4"/>
      <c r="J4" s="4"/>
      <c r="K4" s="4"/>
      <c r="L4" s="4"/>
    </row>
    <row r="5" spans="1:12" ht="12.75">
      <c r="A5">
        <v>4</v>
      </c>
      <c r="B5" s="15" t="s">
        <v>53</v>
      </c>
      <c r="C5" s="36" t="s">
        <v>89</v>
      </c>
      <c r="D5" s="15" t="s">
        <v>78</v>
      </c>
      <c r="E5" s="4"/>
      <c r="F5" s="4"/>
      <c r="G5" s="4"/>
      <c r="H5" s="19"/>
      <c r="I5" s="4"/>
      <c r="J5" s="4"/>
      <c r="K5" s="4"/>
      <c r="L5" s="4"/>
    </row>
    <row r="6" spans="1:12" ht="12.75">
      <c r="A6">
        <v>5</v>
      </c>
      <c r="B6" s="15" t="s">
        <v>19</v>
      </c>
      <c r="C6" s="36" t="s">
        <v>95</v>
      </c>
      <c r="D6" s="15" t="s">
        <v>79</v>
      </c>
      <c r="E6" s="4"/>
      <c r="F6" s="4"/>
      <c r="G6" s="4"/>
      <c r="H6" s="18"/>
      <c r="I6" s="4"/>
      <c r="J6" s="4"/>
      <c r="K6" s="4"/>
      <c r="L6" s="4"/>
    </row>
    <row r="7" spans="1:12" ht="12.75">
      <c r="A7">
        <v>6</v>
      </c>
      <c r="B7" s="15" t="s">
        <v>32</v>
      </c>
      <c r="C7" s="36" t="s">
        <v>98</v>
      </c>
      <c r="D7" s="15" t="s">
        <v>80</v>
      </c>
      <c r="E7" s="4"/>
      <c r="F7" s="4"/>
      <c r="G7" s="4"/>
      <c r="H7" s="4"/>
      <c r="I7" s="4"/>
      <c r="J7" s="4"/>
      <c r="K7" s="4"/>
      <c r="L7" s="4"/>
    </row>
    <row r="8" spans="1:12" ht="12.75">
      <c r="A8">
        <v>7</v>
      </c>
      <c r="B8" s="15" t="s">
        <v>14</v>
      </c>
      <c r="C8" s="36" t="s">
        <v>108</v>
      </c>
      <c r="D8" s="15" t="s">
        <v>81</v>
      </c>
      <c r="E8" s="4"/>
      <c r="F8" s="4"/>
      <c r="G8" s="4"/>
      <c r="H8" s="4"/>
      <c r="I8" s="4"/>
      <c r="J8" s="4"/>
      <c r="K8" s="4"/>
      <c r="L8" s="4"/>
    </row>
    <row r="9" spans="1:12" ht="12.75">
      <c r="A9">
        <v>8</v>
      </c>
      <c r="B9" s="15" t="s">
        <v>27</v>
      </c>
      <c r="C9" s="36" t="s">
        <v>125</v>
      </c>
      <c r="D9" s="15" t="s">
        <v>82</v>
      </c>
      <c r="E9" s="4"/>
      <c r="F9" s="4"/>
      <c r="G9" s="4"/>
      <c r="H9" s="4"/>
      <c r="I9" s="4"/>
      <c r="J9" s="4"/>
      <c r="K9" s="4"/>
      <c r="L9" s="4"/>
    </row>
    <row r="10" spans="1:12" ht="12.75">
      <c r="A10">
        <v>9</v>
      </c>
      <c r="B10" s="15" t="s">
        <v>11</v>
      </c>
      <c r="C10" s="36" t="s">
        <v>120</v>
      </c>
      <c r="D10" s="15" t="s">
        <v>83</v>
      </c>
      <c r="E10" s="4"/>
      <c r="F10" s="4"/>
      <c r="G10" s="4"/>
      <c r="H10" s="4"/>
      <c r="I10" s="4"/>
      <c r="J10" s="4"/>
      <c r="K10" s="4"/>
      <c r="L10" s="4"/>
    </row>
    <row r="11" spans="1:12" ht="12.75">
      <c r="A11">
        <v>10</v>
      </c>
      <c r="B11" s="15" t="s">
        <v>9</v>
      </c>
      <c r="C11" s="36" t="s">
        <v>88</v>
      </c>
      <c r="D11" s="15" t="s">
        <v>84</v>
      </c>
      <c r="E11" s="4"/>
      <c r="F11" s="4"/>
      <c r="G11" s="4"/>
      <c r="H11" s="4"/>
      <c r="I11" s="4"/>
      <c r="J11" s="4"/>
      <c r="K11" s="4"/>
      <c r="L11" s="4"/>
    </row>
    <row r="12" spans="1:12" ht="12.75">
      <c r="A12">
        <v>11</v>
      </c>
      <c r="B12" s="15" t="s">
        <v>15</v>
      </c>
      <c r="C12" s="36" t="s">
        <v>116</v>
      </c>
      <c r="E12" s="4"/>
      <c r="F12" s="4"/>
      <c r="G12" s="4"/>
      <c r="H12" s="4"/>
      <c r="I12" s="4"/>
      <c r="J12" s="4"/>
      <c r="K12" s="4"/>
      <c r="L12" s="4"/>
    </row>
    <row r="13" spans="1:12" ht="12.75">
      <c r="A13">
        <v>12</v>
      </c>
      <c r="B13" s="15" t="s">
        <v>21</v>
      </c>
      <c r="C13" s="36" t="s">
        <v>119</v>
      </c>
      <c r="E13" s="4"/>
      <c r="F13" s="4"/>
      <c r="G13" s="4"/>
      <c r="H13" s="4"/>
      <c r="I13" s="4"/>
      <c r="J13" s="4"/>
      <c r="K13" s="4"/>
      <c r="L13" s="4"/>
    </row>
    <row r="14" spans="1:12" ht="12.75">
      <c r="A14">
        <v>13</v>
      </c>
      <c r="B14" s="15" t="s">
        <v>16</v>
      </c>
      <c r="C14" s="36" t="s">
        <v>121</v>
      </c>
      <c r="E14" s="4"/>
      <c r="F14" s="4"/>
      <c r="G14" s="4"/>
      <c r="H14" s="4"/>
      <c r="I14" s="4"/>
      <c r="J14" s="4"/>
      <c r="K14" s="4"/>
      <c r="L14" s="4"/>
    </row>
    <row r="15" spans="1:12" ht="12.75">
      <c r="A15">
        <v>14</v>
      </c>
      <c r="B15" s="15" t="s">
        <v>25</v>
      </c>
      <c r="C15" s="36" t="s">
        <v>111</v>
      </c>
      <c r="E15" s="4"/>
      <c r="F15" s="4"/>
      <c r="G15" s="4"/>
      <c r="H15" s="4"/>
      <c r="I15" s="4"/>
      <c r="J15" s="4"/>
      <c r="K15" s="4"/>
      <c r="L15" s="4"/>
    </row>
    <row r="16" spans="1:12" ht="12.75">
      <c r="A16">
        <v>15</v>
      </c>
      <c r="B16" s="15" t="s">
        <v>30</v>
      </c>
      <c r="C16" s="36" t="s">
        <v>99</v>
      </c>
      <c r="E16" s="4"/>
      <c r="F16" s="4"/>
      <c r="G16" s="4"/>
      <c r="H16" s="4"/>
      <c r="I16" s="4"/>
      <c r="J16" s="4"/>
      <c r="K16" s="4"/>
      <c r="L16" s="4"/>
    </row>
    <row r="17" spans="1:12" ht="12.75">
      <c r="A17">
        <v>16</v>
      </c>
      <c r="B17" s="15" t="s">
        <v>26</v>
      </c>
      <c r="C17" s="36" t="s">
        <v>127</v>
      </c>
      <c r="E17" s="4"/>
      <c r="F17" s="4"/>
      <c r="G17" s="4"/>
      <c r="H17" s="4"/>
      <c r="I17" s="4"/>
      <c r="J17" s="4"/>
      <c r="K17" s="4"/>
      <c r="L17" s="4"/>
    </row>
    <row r="18" spans="1:12" ht="12.75">
      <c r="A18">
        <v>17</v>
      </c>
      <c r="B18" s="15" t="s">
        <v>23</v>
      </c>
      <c r="C18" s="36" t="s">
        <v>92</v>
      </c>
      <c r="E18" s="4"/>
      <c r="F18" s="4"/>
      <c r="G18" s="4"/>
      <c r="H18" s="4"/>
      <c r="I18" s="4"/>
      <c r="J18" s="4"/>
      <c r="K18" s="4"/>
      <c r="L18" s="4"/>
    </row>
    <row r="19" spans="1:12" ht="12.75">
      <c r="A19">
        <v>18</v>
      </c>
      <c r="B19" s="15" t="s">
        <v>24</v>
      </c>
      <c r="C19" s="36" t="s">
        <v>114</v>
      </c>
      <c r="E19" s="4"/>
      <c r="F19" s="4"/>
      <c r="G19" s="4"/>
      <c r="H19" s="4"/>
      <c r="I19" s="4"/>
      <c r="J19" s="4"/>
      <c r="K19" s="4"/>
      <c r="L19" s="4"/>
    </row>
    <row r="20" spans="1:3" ht="12.75">
      <c r="A20">
        <v>19</v>
      </c>
      <c r="B20" s="15" t="s">
        <v>54</v>
      </c>
      <c r="C20" s="36" t="s">
        <v>122</v>
      </c>
    </row>
    <row r="21" spans="1:3" ht="12.75">
      <c r="A21">
        <v>20</v>
      </c>
      <c r="B21" s="15" t="s">
        <v>12</v>
      </c>
      <c r="C21" s="36" t="s">
        <v>91</v>
      </c>
    </row>
    <row r="22" spans="1:3" ht="12.75">
      <c r="A22">
        <v>21</v>
      </c>
      <c r="B22" s="15" t="s">
        <v>29</v>
      </c>
      <c r="C22" s="36" t="s">
        <v>90</v>
      </c>
    </row>
    <row r="23" spans="1:3" ht="12.75">
      <c r="A23">
        <v>22</v>
      </c>
      <c r="B23" s="15" t="s">
        <v>18</v>
      </c>
      <c r="C23" s="36" t="s">
        <v>115</v>
      </c>
    </row>
    <row r="24" spans="1:3" ht="12.75">
      <c r="A24">
        <v>23</v>
      </c>
      <c r="B24" s="15" t="s">
        <v>17</v>
      </c>
      <c r="C24" s="36" t="s">
        <v>109</v>
      </c>
    </row>
    <row r="25" spans="1:3" ht="12.75">
      <c r="A25">
        <v>24</v>
      </c>
      <c r="B25" s="15" t="s">
        <v>31</v>
      </c>
      <c r="C25" s="36"/>
    </row>
    <row r="26" spans="1:3" ht="12.75">
      <c r="A26">
        <v>25</v>
      </c>
      <c r="B26" s="15" t="s">
        <v>13</v>
      </c>
      <c r="C26" s="36" t="s">
        <v>124</v>
      </c>
    </row>
    <row r="27" spans="1:3" ht="12.75">
      <c r="A27">
        <v>26</v>
      </c>
      <c r="B27" s="15" t="s">
        <v>20</v>
      </c>
      <c r="C27" s="36" t="s">
        <v>94</v>
      </c>
    </row>
    <row r="28" spans="1:3" ht="12.75">
      <c r="A28">
        <v>27</v>
      </c>
      <c r="B28" s="15" t="s">
        <v>55</v>
      </c>
      <c r="C28" s="36"/>
    </row>
    <row r="29" spans="1:3" ht="12.75">
      <c r="A29">
        <v>28</v>
      </c>
      <c r="B29" s="15" t="s">
        <v>33</v>
      </c>
      <c r="C29" s="36" t="s">
        <v>126</v>
      </c>
    </row>
    <row r="30" spans="1:3" ht="12.75">
      <c r="A30">
        <v>29</v>
      </c>
      <c r="B30" s="15" t="s">
        <v>52</v>
      </c>
      <c r="C30" s="36"/>
    </row>
    <row r="31" spans="1:4" ht="12.75">
      <c r="A31">
        <v>30</v>
      </c>
      <c r="B31" s="15" t="s">
        <v>35</v>
      </c>
      <c r="C31" s="36" t="s">
        <v>118</v>
      </c>
      <c r="D31" s="4"/>
    </row>
    <row r="32" spans="1:3" ht="12.75">
      <c r="A32">
        <v>31</v>
      </c>
      <c r="B32" s="15" t="s">
        <v>36</v>
      </c>
      <c r="C32" s="36" t="s">
        <v>102</v>
      </c>
    </row>
    <row r="33" spans="1:3" ht="12.75">
      <c r="A33">
        <v>32</v>
      </c>
      <c r="B33" t="s">
        <v>34</v>
      </c>
      <c r="C33" s="37" t="s">
        <v>85</v>
      </c>
    </row>
    <row r="34" spans="1:3" ht="12.75">
      <c r="A34">
        <v>33</v>
      </c>
      <c r="B34" s="15" t="s">
        <v>56</v>
      </c>
      <c r="C34" s="36"/>
    </row>
    <row r="35" spans="1:3" ht="12.75">
      <c r="A35">
        <v>34</v>
      </c>
      <c r="B35" s="15" t="s">
        <v>45</v>
      </c>
      <c r="C35" s="36" t="s">
        <v>104</v>
      </c>
    </row>
    <row r="36" spans="1:3" ht="12.75">
      <c r="A36">
        <v>35</v>
      </c>
      <c r="B36" s="15" t="s">
        <v>46</v>
      </c>
      <c r="C36" s="36" t="s">
        <v>87</v>
      </c>
    </row>
    <row r="37" spans="1:3" ht="12.75">
      <c r="A37">
        <v>36</v>
      </c>
      <c r="B37" s="15" t="s">
        <v>47</v>
      </c>
      <c r="C37" s="36" t="s">
        <v>128</v>
      </c>
    </row>
    <row r="38" spans="1:3" ht="12.75">
      <c r="A38">
        <v>37</v>
      </c>
      <c r="B38" s="15" t="s">
        <v>48</v>
      </c>
      <c r="C38" s="36" t="s">
        <v>96</v>
      </c>
    </row>
    <row r="39" spans="1:3" ht="12.75">
      <c r="A39">
        <v>38</v>
      </c>
      <c r="B39" s="15" t="s">
        <v>49</v>
      </c>
      <c r="C39" s="36" t="s">
        <v>112</v>
      </c>
    </row>
    <row r="40" spans="1:3" ht="12.75">
      <c r="A40">
        <v>39</v>
      </c>
      <c r="B40" s="15" t="s">
        <v>57</v>
      </c>
      <c r="C40" s="36" t="s">
        <v>123</v>
      </c>
    </row>
    <row r="41" spans="1:3" ht="12.75">
      <c r="A41">
        <v>40</v>
      </c>
      <c r="B41" s="15" t="s">
        <v>58</v>
      </c>
      <c r="C41" s="36" t="s">
        <v>110</v>
      </c>
    </row>
    <row r="42" spans="1:3" ht="12.75">
      <c r="A42">
        <v>41</v>
      </c>
      <c r="B42" s="15" t="s">
        <v>50</v>
      </c>
      <c r="C42" s="36" t="s">
        <v>103</v>
      </c>
    </row>
    <row r="43" spans="1:3" ht="12.75">
      <c r="A43">
        <v>42</v>
      </c>
      <c r="B43" s="15" t="s">
        <v>59</v>
      </c>
      <c r="C43" s="36"/>
    </row>
    <row r="44" spans="1:3" ht="12.75">
      <c r="A44">
        <v>43</v>
      </c>
      <c r="B44" s="15" t="s">
        <v>65</v>
      </c>
      <c r="C44" s="36" t="s">
        <v>100</v>
      </c>
    </row>
    <row r="45" spans="1:3" ht="12.75">
      <c r="A45">
        <v>44</v>
      </c>
      <c r="B45" s="33" t="s">
        <v>66</v>
      </c>
      <c r="C45" s="36" t="s">
        <v>113</v>
      </c>
    </row>
    <row r="46" spans="1:3" ht="12.75">
      <c r="A46">
        <v>45</v>
      </c>
      <c r="B46" s="15" t="s">
        <v>67</v>
      </c>
      <c r="C46" s="36" t="s">
        <v>93</v>
      </c>
    </row>
    <row r="47" spans="1:3" ht="12.75">
      <c r="A47">
        <v>46</v>
      </c>
      <c r="B47" s="15" t="s">
        <v>68</v>
      </c>
      <c r="C47" s="36" t="s">
        <v>101</v>
      </c>
    </row>
    <row r="48" spans="1:3" ht="12.75">
      <c r="A48">
        <v>47</v>
      </c>
      <c r="B48" s="15" t="s">
        <v>70</v>
      </c>
      <c r="C48" s="16" t="s">
        <v>105</v>
      </c>
    </row>
    <row r="49" spans="1:3" ht="12.75">
      <c r="A49">
        <v>48</v>
      </c>
      <c r="B49" s="15" t="s">
        <v>107</v>
      </c>
      <c r="C49" s="40" t="s">
        <v>106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L46"/>
  <sheetViews>
    <sheetView zoomScale="75" zoomScaleNormal="75" zoomScalePageLayoutView="0" workbookViewId="0" topLeftCell="A1">
      <pane ySplit="2" topLeftCell="A15" activePane="bottomLeft" state="frozen"/>
      <selection pane="topLeft" activeCell="A1" sqref="A1"/>
      <selection pane="bottomLeft" activeCell="A3" sqref="A3:L69"/>
    </sheetView>
  </sheetViews>
  <sheetFormatPr defaultColWidth="9.140625" defaultRowHeight="12.75"/>
  <cols>
    <col min="1" max="1" width="16.57421875" style="5" bestFit="1" customWidth="1"/>
    <col min="2" max="11" width="4.281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75.5">
      <c r="A1" s="20">
        <v>43</v>
      </c>
      <c r="B1" s="13" t="s">
        <v>75</v>
      </c>
      <c r="C1" s="13" t="s">
        <v>76</v>
      </c>
      <c r="D1" s="13" t="s">
        <v>77</v>
      </c>
      <c r="E1" s="13" t="s">
        <v>78</v>
      </c>
      <c r="F1" s="13" t="s">
        <v>79</v>
      </c>
      <c r="G1" s="13" t="s">
        <v>80</v>
      </c>
      <c r="H1" s="13" t="s">
        <v>81</v>
      </c>
      <c r="I1" s="13" t="s">
        <v>82</v>
      </c>
      <c r="J1" s="13" t="s">
        <v>83</v>
      </c>
      <c r="K1" s="13" t="s">
        <v>84</v>
      </c>
    </row>
    <row r="2" spans="1:11" ht="12.75">
      <c r="A2" s="14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ht="12.75">
      <c r="A3" s="21" t="s">
        <v>10</v>
      </c>
      <c r="B3" s="22" t="s">
        <v>61</v>
      </c>
      <c r="C3" s="22" t="s">
        <v>41</v>
      </c>
      <c r="D3" s="22" t="s">
        <v>38</v>
      </c>
      <c r="E3" s="22" t="s">
        <v>37</v>
      </c>
      <c r="F3" s="22" t="s">
        <v>38</v>
      </c>
      <c r="G3" s="22" t="s">
        <v>38</v>
      </c>
      <c r="H3" s="22" t="s">
        <v>37</v>
      </c>
      <c r="I3" s="22" t="s">
        <v>42</v>
      </c>
      <c r="J3" s="22" t="s">
        <v>38</v>
      </c>
      <c r="K3" s="34" t="s">
        <v>41</v>
      </c>
      <c r="L3" s="6">
        <v>0</v>
      </c>
    </row>
    <row r="4" spans="1:12" ht="12.75">
      <c r="A4" s="21" t="s">
        <v>28</v>
      </c>
      <c r="B4" s="22" t="s">
        <v>72</v>
      </c>
      <c r="C4" s="22" t="s">
        <v>37</v>
      </c>
      <c r="D4" s="22" t="s">
        <v>41</v>
      </c>
      <c r="E4" s="22" t="s">
        <v>37</v>
      </c>
      <c r="F4" s="22" t="s">
        <v>40</v>
      </c>
      <c r="G4" s="22" t="s">
        <v>40</v>
      </c>
      <c r="H4" s="22" t="s">
        <v>44</v>
      </c>
      <c r="I4" s="22" t="s">
        <v>72</v>
      </c>
      <c r="J4" s="22" t="s">
        <v>38</v>
      </c>
      <c r="K4" s="34" t="s">
        <v>38</v>
      </c>
      <c r="L4" s="6">
        <v>0</v>
      </c>
    </row>
    <row r="5" spans="1:12" ht="12.75">
      <c r="A5" s="21" t="s">
        <v>22</v>
      </c>
      <c r="B5" s="22" t="s">
        <v>39</v>
      </c>
      <c r="C5" s="22" t="s">
        <v>37</v>
      </c>
      <c r="D5" s="22" t="s">
        <v>37</v>
      </c>
      <c r="E5" s="22" t="s">
        <v>37</v>
      </c>
      <c r="F5" s="22" t="s">
        <v>40</v>
      </c>
      <c r="G5" s="22" t="s">
        <v>40</v>
      </c>
      <c r="H5" s="22" t="s">
        <v>40</v>
      </c>
      <c r="I5" s="22" t="s">
        <v>39</v>
      </c>
      <c r="J5" s="22" t="s">
        <v>37</v>
      </c>
      <c r="K5" s="34" t="s">
        <v>37</v>
      </c>
      <c r="L5" s="6">
        <v>0</v>
      </c>
    </row>
    <row r="6" spans="1:12" ht="12.75">
      <c r="A6" s="21" t="s">
        <v>53</v>
      </c>
      <c r="B6" s="22" t="s">
        <v>72</v>
      </c>
      <c r="C6" s="22" t="s">
        <v>41</v>
      </c>
      <c r="D6" s="22" t="s">
        <v>51</v>
      </c>
      <c r="E6" s="22" t="s">
        <v>37</v>
      </c>
      <c r="F6" s="22" t="s">
        <v>38</v>
      </c>
      <c r="G6" s="22" t="s">
        <v>38</v>
      </c>
      <c r="H6" s="22" t="s">
        <v>40</v>
      </c>
      <c r="I6" s="22" t="s">
        <v>72</v>
      </c>
      <c r="J6" s="22" t="s">
        <v>38</v>
      </c>
      <c r="K6" s="34" t="s">
        <v>41</v>
      </c>
      <c r="L6" s="6">
        <v>0</v>
      </c>
    </row>
    <row r="7" spans="1:12" ht="12.75">
      <c r="A7" s="21" t="s">
        <v>19</v>
      </c>
      <c r="B7" s="22" t="s">
        <v>42</v>
      </c>
      <c r="C7" s="22" t="s">
        <v>40</v>
      </c>
      <c r="D7" s="22" t="s">
        <v>38</v>
      </c>
      <c r="E7" s="22" t="s">
        <v>38</v>
      </c>
      <c r="F7" s="22" t="s">
        <v>40</v>
      </c>
      <c r="G7" s="22" t="s">
        <v>40</v>
      </c>
      <c r="H7" s="22" t="s">
        <v>40</v>
      </c>
      <c r="I7" s="22" t="s">
        <v>72</v>
      </c>
      <c r="J7" s="22" t="s">
        <v>37</v>
      </c>
      <c r="K7" s="34" t="s">
        <v>38</v>
      </c>
      <c r="L7" s="6">
        <v>0</v>
      </c>
    </row>
    <row r="8" spans="1:12" ht="12.75">
      <c r="A8" s="21" t="s">
        <v>32</v>
      </c>
      <c r="B8" s="22" t="s">
        <v>42</v>
      </c>
      <c r="C8" s="22" t="s">
        <v>71</v>
      </c>
      <c r="D8" s="22" t="s">
        <v>41</v>
      </c>
      <c r="E8" s="22" t="s">
        <v>60</v>
      </c>
      <c r="F8" s="22" t="s">
        <v>37</v>
      </c>
      <c r="G8" s="22" t="s">
        <v>37</v>
      </c>
      <c r="H8" s="22" t="s">
        <v>40</v>
      </c>
      <c r="I8" s="22" t="s">
        <v>39</v>
      </c>
      <c r="J8" s="22" t="s">
        <v>38</v>
      </c>
      <c r="K8" s="34" t="s">
        <v>60</v>
      </c>
      <c r="L8" s="6">
        <v>0</v>
      </c>
    </row>
    <row r="9" spans="1:12" ht="12.75">
      <c r="A9" s="21" t="s">
        <v>14</v>
      </c>
      <c r="B9" s="22" t="s">
        <v>72</v>
      </c>
      <c r="C9" s="22" t="s">
        <v>41</v>
      </c>
      <c r="D9" s="22" t="s">
        <v>41</v>
      </c>
      <c r="E9" s="22" t="s">
        <v>38</v>
      </c>
      <c r="F9" s="22" t="s">
        <v>41</v>
      </c>
      <c r="G9" s="22" t="s">
        <v>37</v>
      </c>
      <c r="H9" s="22" t="s">
        <v>37</v>
      </c>
      <c r="I9" s="22" t="s">
        <v>72</v>
      </c>
      <c r="J9" s="22" t="s">
        <v>38</v>
      </c>
      <c r="K9" s="34" t="s">
        <v>37</v>
      </c>
      <c r="L9" s="6">
        <v>0</v>
      </c>
    </row>
    <row r="10" spans="1:12" ht="12.75">
      <c r="A10" s="21" t="s">
        <v>27</v>
      </c>
      <c r="B10" s="22" t="s">
        <v>42</v>
      </c>
      <c r="C10" s="22" t="s">
        <v>38</v>
      </c>
      <c r="D10" s="22" t="s">
        <v>38</v>
      </c>
      <c r="E10" s="22" t="s">
        <v>37</v>
      </c>
      <c r="F10" s="22" t="s">
        <v>38</v>
      </c>
      <c r="G10" s="22" t="s">
        <v>40</v>
      </c>
      <c r="H10" s="22" t="s">
        <v>40</v>
      </c>
      <c r="I10" s="22" t="s">
        <v>42</v>
      </c>
      <c r="J10" s="22" t="s">
        <v>38</v>
      </c>
      <c r="K10" s="34" t="s">
        <v>38</v>
      </c>
      <c r="L10" s="6">
        <v>0</v>
      </c>
    </row>
    <row r="11" spans="1:12" ht="12.75">
      <c r="A11" s="21" t="s">
        <v>11</v>
      </c>
      <c r="B11" s="22" t="s">
        <v>42</v>
      </c>
      <c r="C11" s="22" t="s">
        <v>38</v>
      </c>
      <c r="D11" s="22" t="s">
        <v>38</v>
      </c>
      <c r="E11" s="22" t="s">
        <v>38</v>
      </c>
      <c r="F11" s="22" t="s">
        <v>38</v>
      </c>
      <c r="G11" s="22" t="s">
        <v>38</v>
      </c>
      <c r="H11" s="22" t="s">
        <v>40</v>
      </c>
      <c r="I11" s="22" t="s">
        <v>43</v>
      </c>
      <c r="J11" s="22" t="s">
        <v>38</v>
      </c>
      <c r="K11" s="34" t="s">
        <v>38</v>
      </c>
      <c r="L11" s="6">
        <v>0</v>
      </c>
    </row>
    <row r="12" spans="1:12" ht="12.75">
      <c r="A12" s="21" t="s">
        <v>9</v>
      </c>
      <c r="B12" s="22" t="s">
        <v>43</v>
      </c>
      <c r="C12" s="22" t="s">
        <v>38</v>
      </c>
      <c r="D12" s="22" t="s">
        <v>60</v>
      </c>
      <c r="E12" s="22" t="s">
        <v>37</v>
      </c>
      <c r="F12" s="22" t="s">
        <v>38</v>
      </c>
      <c r="G12" s="22" t="s">
        <v>42</v>
      </c>
      <c r="H12" s="22" t="s">
        <v>37</v>
      </c>
      <c r="I12" s="22" t="s">
        <v>43</v>
      </c>
      <c r="J12" s="22" t="s">
        <v>38</v>
      </c>
      <c r="K12" s="34" t="s">
        <v>41</v>
      </c>
      <c r="L12" s="6">
        <v>0</v>
      </c>
    </row>
    <row r="13" spans="1:12" ht="12.75">
      <c r="A13" s="21" t="s">
        <v>15</v>
      </c>
      <c r="B13" s="22" t="s">
        <v>42</v>
      </c>
      <c r="C13" s="22" t="s">
        <v>41</v>
      </c>
      <c r="D13" s="22" t="s">
        <v>41</v>
      </c>
      <c r="E13" s="22" t="s">
        <v>41</v>
      </c>
      <c r="F13" s="22" t="s">
        <v>38</v>
      </c>
      <c r="G13" s="22" t="s">
        <v>38</v>
      </c>
      <c r="H13" s="22" t="s">
        <v>38</v>
      </c>
      <c r="I13" s="22" t="s">
        <v>72</v>
      </c>
      <c r="J13" s="22" t="s">
        <v>38</v>
      </c>
      <c r="K13" s="34" t="s">
        <v>38</v>
      </c>
      <c r="L13" s="6">
        <v>0</v>
      </c>
    </row>
    <row r="14" spans="1:12" ht="12.75">
      <c r="A14" s="21" t="s">
        <v>21</v>
      </c>
      <c r="B14" s="22" t="s">
        <v>42</v>
      </c>
      <c r="C14" s="22" t="s">
        <v>37</v>
      </c>
      <c r="D14" s="22" t="s">
        <v>38</v>
      </c>
      <c r="E14" s="22" t="s">
        <v>37</v>
      </c>
      <c r="F14" s="22" t="s">
        <v>37</v>
      </c>
      <c r="G14" s="22" t="s">
        <v>40</v>
      </c>
      <c r="H14" s="22" t="s">
        <v>37</v>
      </c>
      <c r="I14" s="22" t="s">
        <v>72</v>
      </c>
      <c r="J14" s="22" t="s">
        <v>38</v>
      </c>
      <c r="K14" s="34" t="s">
        <v>38</v>
      </c>
      <c r="L14" s="6">
        <v>0</v>
      </c>
    </row>
    <row r="15" spans="1:12" ht="12.75">
      <c r="A15" s="21" t="s">
        <v>16</v>
      </c>
      <c r="B15" s="22" t="s">
        <v>42</v>
      </c>
      <c r="C15" s="22" t="s">
        <v>41</v>
      </c>
      <c r="D15" s="22" t="s">
        <v>60</v>
      </c>
      <c r="E15" s="22" t="s">
        <v>38</v>
      </c>
      <c r="F15" s="22" t="s">
        <v>40</v>
      </c>
      <c r="G15" s="22" t="s">
        <v>44</v>
      </c>
      <c r="H15" s="22" t="s">
        <v>38</v>
      </c>
      <c r="I15" s="22" t="s">
        <v>129</v>
      </c>
      <c r="J15" s="22" t="s">
        <v>38</v>
      </c>
      <c r="K15" s="34" t="s">
        <v>41</v>
      </c>
      <c r="L15" s="6">
        <v>0</v>
      </c>
    </row>
    <row r="16" spans="1:12" ht="12.75">
      <c r="A16" s="21" t="s">
        <v>25</v>
      </c>
      <c r="B16" s="22" t="s">
        <v>42</v>
      </c>
      <c r="C16" s="22" t="s">
        <v>41</v>
      </c>
      <c r="D16" s="22" t="s">
        <v>60</v>
      </c>
      <c r="E16" s="22" t="s">
        <v>37</v>
      </c>
      <c r="F16" s="22" t="s">
        <v>37</v>
      </c>
      <c r="G16" s="22" t="s">
        <v>38</v>
      </c>
      <c r="H16" s="22" t="s">
        <v>40</v>
      </c>
      <c r="I16" s="22" t="s">
        <v>72</v>
      </c>
      <c r="J16" s="22" t="s">
        <v>38</v>
      </c>
      <c r="K16" s="34" t="s">
        <v>41</v>
      </c>
      <c r="L16" s="6">
        <v>0</v>
      </c>
    </row>
    <row r="17" spans="1:12" ht="12.75">
      <c r="A17" s="21" t="s">
        <v>30</v>
      </c>
      <c r="B17" s="22" t="s">
        <v>43</v>
      </c>
      <c r="C17" s="22" t="s">
        <v>37</v>
      </c>
      <c r="D17" s="22" t="s">
        <v>38</v>
      </c>
      <c r="E17" s="22" t="s">
        <v>41</v>
      </c>
      <c r="F17" s="22" t="s">
        <v>37</v>
      </c>
      <c r="G17" s="22" t="s">
        <v>41</v>
      </c>
      <c r="H17" s="22" t="s">
        <v>42</v>
      </c>
      <c r="I17" s="22" t="s">
        <v>72</v>
      </c>
      <c r="J17" s="22" t="s">
        <v>40</v>
      </c>
      <c r="K17" s="34" t="s">
        <v>38</v>
      </c>
      <c r="L17" s="6">
        <v>0</v>
      </c>
    </row>
    <row r="18" spans="1:12" ht="12.75">
      <c r="A18" s="21" t="s">
        <v>26</v>
      </c>
      <c r="B18" s="22" t="s">
        <v>43</v>
      </c>
      <c r="C18" s="22" t="s">
        <v>41</v>
      </c>
      <c r="D18" s="22" t="s">
        <v>41</v>
      </c>
      <c r="E18" s="22" t="s">
        <v>60</v>
      </c>
      <c r="F18" s="22" t="s">
        <v>38</v>
      </c>
      <c r="G18" s="22" t="s">
        <v>37</v>
      </c>
      <c r="H18" s="22" t="s">
        <v>42</v>
      </c>
      <c r="I18" s="22" t="s">
        <v>72</v>
      </c>
      <c r="J18" s="22" t="s">
        <v>60</v>
      </c>
      <c r="K18" s="34" t="s">
        <v>41</v>
      </c>
      <c r="L18" s="6">
        <v>0</v>
      </c>
    </row>
    <row r="19" spans="1:12" ht="12.75">
      <c r="A19" s="21" t="s">
        <v>23</v>
      </c>
      <c r="B19" s="22" t="s">
        <v>72</v>
      </c>
      <c r="C19" s="22" t="s">
        <v>37</v>
      </c>
      <c r="D19" s="22" t="s">
        <v>71</v>
      </c>
      <c r="E19" s="22" t="s">
        <v>37</v>
      </c>
      <c r="F19" s="22" t="s">
        <v>40</v>
      </c>
      <c r="G19" s="22" t="s">
        <v>37</v>
      </c>
      <c r="H19" s="22" t="s">
        <v>37</v>
      </c>
      <c r="I19" s="22" t="s">
        <v>72</v>
      </c>
      <c r="J19" s="22" t="s">
        <v>38</v>
      </c>
      <c r="K19" s="34" t="s">
        <v>41</v>
      </c>
      <c r="L19" s="6">
        <v>0</v>
      </c>
    </row>
    <row r="20" spans="1:12" ht="12.75">
      <c r="A20" s="21" t="s">
        <v>24</v>
      </c>
      <c r="B20" s="22" t="s">
        <v>72</v>
      </c>
      <c r="C20" s="22" t="s">
        <v>41</v>
      </c>
      <c r="D20" s="22" t="s">
        <v>60</v>
      </c>
      <c r="E20" s="22" t="s">
        <v>37</v>
      </c>
      <c r="F20" s="22" t="s">
        <v>38</v>
      </c>
      <c r="G20" s="22" t="s">
        <v>39</v>
      </c>
      <c r="H20" s="22" t="s">
        <v>40</v>
      </c>
      <c r="I20" s="22" t="s">
        <v>74</v>
      </c>
      <c r="J20" s="22" t="s">
        <v>38</v>
      </c>
      <c r="K20" s="34" t="s">
        <v>60</v>
      </c>
      <c r="L20" s="6">
        <v>0</v>
      </c>
    </row>
    <row r="21" spans="1:12" ht="12.75">
      <c r="A21" s="21" t="s">
        <v>54</v>
      </c>
      <c r="B21" s="22" t="s">
        <v>39</v>
      </c>
      <c r="C21" s="22" t="s">
        <v>38</v>
      </c>
      <c r="D21" s="22" t="s">
        <v>37</v>
      </c>
      <c r="E21" s="22" t="s">
        <v>37</v>
      </c>
      <c r="F21" s="22" t="s">
        <v>40</v>
      </c>
      <c r="G21" s="22" t="s">
        <v>61</v>
      </c>
      <c r="H21" s="22" t="s">
        <v>73</v>
      </c>
      <c r="I21" s="22" t="s">
        <v>39</v>
      </c>
      <c r="J21" s="22" t="s">
        <v>37</v>
      </c>
      <c r="K21" s="34" t="s">
        <v>37</v>
      </c>
      <c r="L21" s="6">
        <v>0</v>
      </c>
    </row>
    <row r="22" spans="1:12" ht="12.75">
      <c r="A22" s="21" t="s">
        <v>12</v>
      </c>
      <c r="B22" s="22" t="s">
        <v>39</v>
      </c>
      <c r="C22" s="22" t="s">
        <v>37</v>
      </c>
      <c r="D22" s="22" t="s">
        <v>38</v>
      </c>
      <c r="E22" s="22" t="s">
        <v>38</v>
      </c>
      <c r="F22" s="22" t="s">
        <v>38</v>
      </c>
      <c r="G22" s="22" t="s">
        <v>38</v>
      </c>
      <c r="H22" s="22" t="s">
        <v>37</v>
      </c>
      <c r="I22" s="22" t="s">
        <v>39</v>
      </c>
      <c r="J22" s="22" t="s">
        <v>38</v>
      </c>
      <c r="K22" s="34" t="s">
        <v>41</v>
      </c>
      <c r="L22" s="6">
        <v>0</v>
      </c>
    </row>
    <row r="23" spans="1:12" ht="12.75">
      <c r="A23" s="21" t="s">
        <v>29</v>
      </c>
      <c r="B23" s="22" t="s">
        <v>43</v>
      </c>
      <c r="C23" s="22" t="s">
        <v>38</v>
      </c>
      <c r="D23" s="22" t="s">
        <v>38</v>
      </c>
      <c r="E23" s="22" t="s">
        <v>37</v>
      </c>
      <c r="F23" s="22" t="s">
        <v>40</v>
      </c>
      <c r="G23" s="22" t="s">
        <v>40</v>
      </c>
      <c r="H23" s="22" t="s">
        <v>38</v>
      </c>
      <c r="I23" s="22" t="s">
        <v>72</v>
      </c>
      <c r="J23" s="22" t="s">
        <v>38</v>
      </c>
      <c r="K23" s="34" t="s">
        <v>38</v>
      </c>
      <c r="L23" s="6">
        <v>0</v>
      </c>
    </row>
    <row r="24" spans="1:12" ht="12.75">
      <c r="A24" s="21" t="s">
        <v>18</v>
      </c>
      <c r="B24" s="22" t="s">
        <v>43</v>
      </c>
      <c r="C24" s="22" t="s">
        <v>37</v>
      </c>
      <c r="D24" s="22" t="s">
        <v>60</v>
      </c>
      <c r="E24" s="22" t="s">
        <v>40</v>
      </c>
      <c r="F24" s="22" t="s">
        <v>38</v>
      </c>
      <c r="G24" s="22" t="s">
        <v>38</v>
      </c>
      <c r="H24" s="22" t="s">
        <v>42</v>
      </c>
      <c r="I24" s="22" t="s">
        <v>72</v>
      </c>
      <c r="J24" s="22" t="s">
        <v>42</v>
      </c>
      <c r="K24" s="34" t="s">
        <v>60</v>
      </c>
      <c r="L24" s="6">
        <v>0</v>
      </c>
    </row>
    <row r="25" spans="1:12" ht="12.75">
      <c r="A25" s="21" t="s">
        <v>17</v>
      </c>
      <c r="B25" s="22" t="s">
        <v>42</v>
      </c>
      <c r="C25" s="22" t="s">
        <v>38</v>
      </c>
      <c r="D25" s="22" t="s">
        <v>38</v>
      </c>
      <c r="E25" s="22" t="s">
        <v>41</v>
      </c>
      <c r="F25" s="22" t="s">
        <v>38</v>
      </c>
      <c r="G25" s="22" t="s">
        <v>41</v>
      </c>
      <c r="H25" s="22" t="s">
        <v>40</v>
      </c>
      <c r="I25" s="22" t="s">
        <v>39</v>
      </c>
      <c r="J25" s="22" t="s">
        <v>38</v>
      </c>
      <c r="K25" s="34" t="s">
        <v>38</v>
      </c>
      <c r="L25" s="6">
        <v>0</v>
      </c>
    </row>
    <row r="26" spans="1:12" ht="12.75">
      <c r="A26" s="21" t="s">
        <v>13</v>
      </c>
      <c r="B26" s="22" t="s">
        <v>43</v>
      </c>
      <c r="C26" s="22" t="s">
        <v>38</v>
      </c>
      <c r="D26" s="22" t="s">
        <v>60</v>
      </c>
      <c r="E26" s="22" t="s">
        <v>41</v>
      </c>
      <c r="F26" s="22" t="s">
        <v>41</v>
      </c>
      <c r="G26" s="22" t="s">
        <v>37</v>
      </c>
      <c r="H26" s="22" t="s">
        <v>38</v>
      </c>
      <c r="I26" s="22" t="s">
        <v>72</v>
      </c>
      <c r="J26" s="22" t="s">
        <v>38</v>
      </c>
      <c r="K26" s="34" t="s">
        <v>37</v>
      </c>
      <c r="L26" s="6">
        <v>0</v>
      </c>
    </row>
    <row r="27" spans="1:12" ht="12.75">
      <c r="A27" s="21" t="s">
        <v>20</v>
      </c>
      <c r="B27" s="22" t="s">
        <v>43</v>
      </c>
      <c r="C27" s="22" t="s">
        <v>40</v>
      </c>
      <c r="D27" s="22" t="s">
        <v>60</v>
      </c>
      <c r="E27" s="22" t="s">
        <v>42</v>
      </c>
      <c r="F27" s="22" t="s">
        <v>38</v>
      </c>
      <c r="G27" s="22" t="s">
        <v>42</v>
      </c>
      <c r="H27" s="22" t="s">
        <v>38</v>
      </c>
      <c r="I27" s="22" t="s">
        <v>43</v>
      </c>
      <c r="J27" s="22" t="s">
        <v>37</v>
      </c>
      <c r="K27" s="34" t="s">
        <v>60</v>
      </c>
      <c r="L27" s="6">
        <v>0</v>
      </c>
    </row>
    <row r="28" spans="1:12" ht="12.75">
      <c r="A28" s="21" t="s">
        <v>33</v>
      </c>
      <c r="B28" s="22" t="s">
        <v>72</v>
      </c>
      <c r="C28" s="22" t="s">
        <v>38</v>
      </c>
      <c r="D28" s="22" t="s">
        <v>37</v>
      </c>
      <c r="E28" s="22" t="s">
        <v>41</v>
      </c>
      <c r="F28" s="22" t="s">
        <v>38</v>
      </c>
      <c r="G28" s="22" t="s">
        <v>40</v>
      </c>
      <c r="H28" s="22" t="s">
        <v>37</v>
      </c>
      <c r="I28" s="22" t="s">
        <v>72</v>
      </c>
      <c r="J28" s="22" t="s">
        <v>38</v>
      </c>
      <c r="K28" s="34" t="s">
        <v>71</v>
      </c>
      <c r="L28" s="6">
        <v>0</v>
      </c>
    </row>
    <row r="29" spans="1:12" ht="12.75">
      <c r="A29" s="21" t="s">
        <v>35</v>
      </c>
      <c r="B29" s="22" t="s">
        <v>42</v>
      </c>
      <c r="C29" s="22" t="s">
        <v>41</v>
      </c>
      <c r="D29" s="22" t="s">
        <v>38</v>
      </c>
      <c r="E29" s="22" t="s">
        <v>40</v>
      </c>
      <c r="F29" s="22" t="s">
        <v>38</v>
      </c>
      <c r="G29" s="22" t="s">
        <v>41</v>
      </c>
      <c r="H29" s="22" t="s">
        <v>39</v>
      </c>
      <c r="I29" s="22" t="s">
        <v>72</v>
      </c>
      <c r="J29" s="22" t="s">
        <v>38</v>
      </c>
      <c r="K29" s="34" t="s">
        <v>39</v>
      </c>
      <c r="L29" s="6">
        <v>0</v>
      </c>
    </row>
    <row r="30" spans="1:12" ht="12.75">
      <c r="A30" s="21" t="s">
        <v>36</v>
      </c>
      <c r="B30" s="22" t="s">
        <v>42</v>
      </c>
      <c r="C30" s="22" t="s">
        <v>38</v>
      </c>
      <c r="D30" s="22" t="s">
        <v>38</v>
      </c>
      <c r="E30" s="22" t="s">
        <v>38</v>
      </c>
      <c r="F30" s="22" t="s">
        <v>41</v>
      </c>
      <c r="G30" s="22" t="s">
        <v>38</v>
      </c>
      <c r="H30" s="22" t="s">
        <v>40</v>
      </c>
      <c r="I30" s="22" t="s">
        <v>74</v>
      </c>
      <c r="J30" s="22" t="s">
        <v>38</v>
      </c>
      <c r="K30" s="34" t="s">
        <v>41</v>
      </c>
      <c r="L30" s="6">
        <v>0</v>
      </c>
    </row>
    <row r="31" spans="1:12" ht="12.75">
      <c r="A31" s="21" t="s">
        <v>34</v>
      </c>
      <c r="B31" s="22" t="s">
        <v>42</v>
      </c>
      <c r="C31" s="22" t="s">
        <v>38</v>
      </c>
      <c r="D31" s="22" t="s">
        <v>38</v>
      </c>
      <c r="E31" s="22" t="s">
        <v>38</v>
      </c>
      <c r="F31" s="22" t="s">
        <v>37</v>
      </c>
      <c r="G31" s="22" t="s">
        <v>38</v>
      </c>
      <c r="H31" s="22" t="s">
        <v>37</v>
      </c>
      <c r="I31" s="22" t="s">
        <v>39</v>
      </c>
      <c r="J31" s="22" t="s">
        <v>38</v>
      </c>
      <c r="K31" s="34" t="s">
        <v>38</v>
      </c>
      <c r="L31" s="6">
        <v>0</v>
      </c>
    </row>
    <row r="32" spans="1:12" ht="12.75">
      <c r="A32" s="21" t="s">
        <v>45</v>
      </c>
      <c r="B32" s="22" t="s">
        <v>43</v>
      </c>
      <c r="C32" s="22" t="s">
        <v>37</v>
      </c>
      <c r="D32" s="22" t="s">
        <v>38</v>
      </c>
      <c r="E32" s="22" t="s">
        <v>37</v>
      </c>
      <c r="F32" s="22" t="s">
        <v>40</v>
      </c>
      <c r="G32" s="22" t="s">
        <v>42</v>
      </c>
      <c r="H32" s="22" t="s">
        <v>40</v>
      </c>
      <c r="I32" s="22" t="s">
        <v>39</v>
      </c>
      <c r="J32" s="22" t="s">
        <v>38</v>
      </c>
      <c r="K32" s="34" t="s">
        <v>38</v>
      </c>
      <c r="L32" s="6">
        <v>0</v>
      </c>
    </row>
    <row r="33" spans="1:12" ht="12.75">
      <c r="A33" s="21" t="s">
        <v>46</v>
      </c>
      <c r="B33" s="22" t="s">
        <v>72</v>
      </c>
      <c r="C33" s="22" t="s">
        <v>38</v>
      </c>
      <c r="D33" s="22" t="s">
        <v>37</v>
      </c>
      <c r="E33" s="22" t="s">
        <v>37</v>
      </c>
      <c r="F33" s="22" t="s">
        <v>37</v>
      </c>
      <c r="G33" s="22" t="s">
        <v>38</v>
      </c>
      <c r="H33" s="22" t="s">
        <v>37</v>
      </c>
      <c r="I33" s="22" t="s">
        <v>72</v>
      </c>
      <c r="J33" s="22" t="s">
        <v>38</v>
      </c>
      <c r="K33" s="34" t="s">
        <v>41</v>
      </c>
      <c r="L33" s="6">
        <v>0</v>
      </c>
    </row>
    <row r="34" spans="1:12" ht="12.75">
      <c r="A34" s="21" t="s">
        <v>47</v>
      </c>
      <c r="B34" s="22" t="s">
        <v>42</v>
      </c>
      <c r="C34" s="22" t="s">
        <v>37</v>
      </c>
      <c r="D34" s="22" t="s">
        <v>38</v>
      </c>
      <c r="E34" s="22" t="s">
        <v>37</v>
      </c>
      <c r="F34" s="22" t="s">
        <v>38</v>
      </c>
      <c r="G34" s="22" t="s">
        <v>37</v>
      </c>
      <c r="H34" s="22" t="s">
        <v>37</v>
      </c>
      <c r="I34" s="22" t="s">
        <v>42</v>
      </c>
      <c r="J34" s="22" t="s">
        <v>38</v>
      </c>
      <c r="K34" s="34" t="s">
        <v>38</v>
      </c>
      <c r="L34" s="6">
        <v>0</v>
      </c>
    </row>
    <row r="35" spans="1:12" ht="12.75">
      <c r="A35" s="21" t="s">
        <v>48</v>
      </c>
      <c r="B35" s="22" t="s">
        <v>43</v>
      </c>
      <c r="C35" s="22" t="s">
        <v>41</v>
      </c>
      <c r="D35" s="22" t="s">
        <v>60</v>
      </c>
      <c r="E35" s="22" t="s">
        <v>38</v>
      </c>
      <c r="F35" s="22" t="s">
        <v>41</v>
      </c>
      <c r="G35" s="22" t="s">
        <v>38</v>
      </c>
      <c r="H35" s="22" t="s">
        <v>41</v>
      </c>
      <c r="I35" s="22" t="s">
        <v>43</v>
      </c>
      <c r="J35" s="22" t="s">
        <v>38</v>
      </c>
      <c r="K35" s="34" t="s">
        <v>38</v>
      </c>
      <c r="L35" s="6">
        <v>0</v>
      </c>
    </row>
    <row r="36" spans="1:12" ht="12.75">
      <c r="A36" s="21" t="s">
        <v>49</v>
      </c>
      <c r="B36" s="22" t="s">
        <v>43</v>
      </c>
      <c r="C36" s="22" t="s">
        <v>41</v>
      </c>
      <c r="D36" s="22" t="s">
        <v>41</v>
      </c>
      <c r="E36" s="22" t="s">
        <v>37</v>
      </c>
      <c r="F36" s="22" t="s">
        <v>37</v>
      </c>
      <c r="G36" s="22" t="s">
        <v>51</v>
      </c>
      <c r="H36" s="22" t="s">
        <v>42</v>
      </c>
      <c r="I36" s="22" t="s">
        <v>39</v>
      </c>
      <c r="J36" s="22" t="s">
        <v>37</v>
      </c>
      <c r="K36" s="34" t="s">
        <v>38</v>
      </c>
      <c r="L36" s="6">
        <v>0</v>
      </c>
    </row>
    <row r="37" spans="1:12" ht="12.75">
      <c r="A37" s="21" t="s">
        <v>57</v>
      </c>
      <c r="B37" s="22" t="s">
        <v>72</v>
      </c>
      <c r="C37" s="22" t="s">
        <v>40</v>
      </c>
      <c r="D37" s="22" t="s">
        <v>41</v>
      </c>
      <c r="E37" s="22" t="s">
        <v>37</v>
      </c>
      <c r="F37" s="22" t="s">
        <v>37</v>
      </c>
      <c r="G37" s="22" t="s">
        <v>40</v>
      </c>
      <c r="H37" s="22" t="s">
        <v>37</v>
      </c>
      <c r="I37" s="22" t="s">
        <v>72</v>
      </c>
      <c r="J37" s="22" t="s">
        <v>37</v>
      </c>
      <c r="K37" s="34" t="s">
        <v>38</v>
      </c>
      <c r="L37" s="6">
        <v>0</v>
      </c>
    </row>
    <row r="38" spans="1:12" ht="12.75">
      <c r="A38" s="21" t="s">
        <v>58</v>
      </c>
      <c r="B38" s="22" t="s">
        <v>42</v>
      </c>
      <c r="C38" s="22" t="s">
        <v>41</v>
      </c>
      <c r="D38" s="22" t="s">
        <v>41</v>
      </c>
      <c r="E38" s="22" t="s">
        <v>38</v>
      </c>
      <c r="F38" s="22" t="s">
        <v>38</v>
      </c>
      <c r="G38" s="22" t="s">
        <v>38</v>
      </c>
      <c r="H38" s="22" t="s">
        <v>38</v>
      </c>
      <c r="I38" s="22" t="s">
        <v>74</v>
      </c>
      <c r="J38" s="22" t="s">
        <v>41</v>
      </c>
      <c r="K38" s="34" t="s">
        <v>37</v>
      </c>
      <c r="L38" s="6">
        <v>0</v>
      </c>
    </row>
    <row r="39" spans="1:12" ht="12.75">
      <c r="A39" s="21" t="s">
        <v>50</v>
      </c>
      <c r="B39" s="22" t="s">
        <v>43</v>
      </c>
      <c r="C39" s="22" t="s">
        <v>51</v>
      </c>
      <c r="D39" s="22" t="s">
        <v>69</v>
      </c>
      <c r="E39" s="22" t="s">
        <v>41</v>
      </c>
      <c r="F39" s="22" t="s">
        <v>42</v>
      </c>
      <c r="G39" s="22" t="s">
        <v>41</v>
      </c>
      <c r="H39" s="22" t="s">
        <v>42</v>
      </c>
      <c r="I39" s="22" t="s">
        <v>43</v>
      </c>
      <c r="J39" s="22" t="s">
        <v>38</v>
      </c>
      <c r="K39" s="34" t="s">
        <v>60</v>
      </c>
      <c r="L39" s="6">
        <v>0</v>
      </c>
    </row>
    <row r="40" spans="1:12" ht="12.75">
      <c r="A40" s="21" t="s">
        <v>65</v>
      </c>
      <c r="B40" s="22" t="s">
        <v>43</v>
      </c>
      <c r="C40" s="22" t="s">
        <v>41</v>
      </c>
      <c r="D40" s="22" t="s">
        <v>41</v>
      </c>
      <c r="E40" s="22" t="s">
        <v>37</v>
      </c>
      <c r="F40" s="22" t="s">
        <v>38</v>
      </c>
      <c r="G40" s="22" t="s">
        <v>38</v>
      </c>
      <c r="H40" s="22" t="s">
        <v>40</v>
      </c>
      <c r="I40" s="22" t="s">
        <v>74</v>
      </c>
      <c r="J40" s="22" t="s">
        <v>38</v>
      </c>
      <c r="K40" s="34" t="s">
        <v>41</v>
      </c>
      <c r="L40" s="6">
        <v>0</v>
      </c>
    </row>
    <row r="41" spans="1:12" ht="12.75">
      <c r="A41" s="21" t="s">
        <v>66</v>
      </c>
      <c r="B41" s="22" t="s">
        <v>42</v>
      </c>
      <c r="C41" s="22" t="s">
        <v>37</v>
      </c>
      <c r="D41" s="22" t="s">
        <v>41</v>
      </c>
      <c r="E41" s="22" t="s">
        <v>37</v>
      </c>
      <c r="F41" s="22" t="s">
        <v>37</v>
      </c>
      <c r="G41" s="22" t="s">
        <v>38</v>
      </c>
      <c r="H41" s="22" t="s">
        <v>37</v>
      </c>
      <c r="I41" s="22" t="s">
        <v>42</v>
      </c>
      <c r="J41" s="22" t="s">
        <v>38</v>
      </c>
      <c r="K41" s="34" t="s">
        <v>37</v>
      </c>
      <c r="L41" s="6">
        <v>0</v>
      </c>
    </row>
    <row r="42" spans="1:12" ht="12.75">
      <c r="A42" s="21" t="s">
        <v>67</v>
      </c>
      <c r="B42" s="22" t="s">
        <v>43</v>
      </c>
      <c r="C42" s="22" t="s">
        <v>40</v>
      </c>
      <c r="D42" s="22" t="s">
        <v>60</v>
      </c>
      <c r="E42" s="22" t="s">
        <v>38</v>
      </c>
      <c r="F42" s="22" t="s">
        <v>44</v>
      </c>
      <c r="G42" s="22" t="s">
        <v>40</v>
      </c>
      <c r="H42" s="22" t="s">
        <v>42</v>
      </c>
      <c r="I42" s="22" t="s">
        <v>42</v>
      </c>
      <c r="J42" s="22" t="s">
        <v>39</v>
      </c>
      <c r="K42" s="34" t="s">
        <v>38</v>
      </c>
      <c r="L42" s="6">
        <v>0</v>
      </c>
    </row>
    <row r="43" spans="1:12" ht="12.75">
      <c r="A43" s="21" t="s">
        <v>68</v>
      </c>
      <c r="B43" s="22" t="s">
        <v>40</v>
      </c>
      <c r="C43" s="22" t="s">
        <v>38</v>
      </c>
      <c r="D43" s="22" t="s">
        <v>38</v>
      </c>
      <c r="E43" s="22" t="s">
        <v>40</v>
      </c>
      <c r="F43" s="22" t="s">
        <v>40</v>
      </c>
      <c r="G43" s="22" t="s">
        <v>40</v>
      </c>
      <c r="H43" s="22" t="s">
        <v>40</v>
      </c>
      <c r="I43" s="22" t="s">
        <v>42</v>
      </c>
      <c r="J43" s="22" t="s">
        <v>40</v>
      </c>
      <c r="K43" s="34" t="s">
        <v>38</v>
      </c>
      <c r="L43" s="6">
        <v>0</v>
      </c>
    </row>
    <row r="44" spans="1:12" ht="12.75">
      <c r="A44" s="21" t="s">
        <v>70</v>
      </c>
      <c r="B44" s="22" t="s">
        <v>40</v>
      </c>
      <c r="C44" s="22" t="s">
        <v>38</v>
      </c>
      <c r="D44" s="22" t="s">
        <v>44</v>
      </c>
      <c r="E44" s="22" t="s">
        <v>61</v>
      </c>
      <c r="F44" s="22" t="s">
        <v>38</v>
      </c>
      <c r="G44" s="22" t="s">
        <v>42</v>
      </c>
      <c r="H44" s="22" t="s">
        <v>38</v>
      </c>
      <c r="I44" s="22" t="s">
        <v>61</v>
      </c>
      <c r="J44" s="22" t="s">
        <v>40</v>
      </c>
      <c r="K44" s="34" t="s">
        <v>60</v>
      </c>
      <c r="L44" s="6">
        <v>0</v>
      </c>
    </row>
    <row r="45" spans="1:12" ht="12.75">
      <c r="A45" s="21" t="s">
        <v>107</v>
      </c>
      <c r="B45" s="22" t="s">
        <v>43</v>
      </c>
      <c r="C45" s="22" t="s">
        <v>38</v>
      </c>
      <c r="D45" s="22" t="s">
        <v>69</v>
      </c>
      <c r="E45" s="22" t="s">
        <v>38</v>
      </c>
      <c r="F45" s="22" t="s">
        <v>37</v>
      </c>
      <c r="G45" s="22" t="s">
        <v>41</v>
      </c>
      <c r="H45" s="22" t="s">
        <v>40</v>
      </c>
      <c r="I45" s="22" t="s">
        <v>39</v>
      </c>
      <c r="J45" s="22" t="s">
        <v>37</v>
      </c>
      <c r="K45" s="34" t="s">
        <v>60</v>
      </c>
      <c r="L45" s="6">
        <v>0</v>
      </c>
    </row>
    <row r="46" ht="12.75">
      <c r="A46" s="7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1:R56"/>
  <sheetViews>
    <sheetView tabSelected="1" zoomScale="75" zoomScaleNormal="75" zoomScalePageLayoutView="0" workbookViewId="0" topLeftCell="A1">
      <selection activeCell="A28" sqref="A28"/>
    </sheetView>
  </sheetViews>
  <sheetFormatPr defaultColWidth="9.140625" defaultRowHeight="12.75"/>
  <cols>
    <col min="1" max="1" width="9.140625" style="5" customWidth="1"/>
    <col min="2" max="2" width="16.57421875" style="5" bestFit="1" customWidth="1"/>
    <col min="3" max="3" width="6.00390625" style="5" bestFit="1" customWidth="1"/>
    <col min="4" max="4" width="6.8515625" style="5" bestFit="1" customWidth="1"/>
    <col min="5" max="5" width="9.8515625" style="5" bestFit="1" customWidth="1"/>
    <col min="6" max="6" width="8.8515625" style="5" bestFit="1" customWidth="1"/>
    <col min="7" max="7" width="8.7109375" style="29" bestFit="1" customWidth="1"/>
    <col min="8" max="13" width="0" style="5" hidden="1" customWidth="1"/>
    <col min="14" max="15" width="9.140625" style="5" customWidth="1"/>
    <col min="16" max="16" width="10.7109375" style="5" customWidth="1"/>
    <col min="17" max="17" width="11.28125" style="5" customWidth="1"/>
    <col min="18" max="18" width="10.00390625" style="5" customWidth="1"/>
    <col min="19" max="16384" width="9.140625" style="5" customWidth="1"/>
  </cols>
  <sheetData>
    <row r="1" spans="3:18" ht="12.75">
      <c r="C1" s="10"/>
      <c r="D1" s="10"/>
      <c r="E1" s="10"/>
      <c r="F1" s="10"/>
      <c r="G1" s="26"/>
      <c r="P1" s="38" t="s">
        <v>62</v>
      </c>
      <c r="Q1" s="39" t="s">
        <v>63</v>
      </c>
      <c r="R1" s="39" t="s">
        <v>64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38"/>
      <c r="Q2" s="39"/>
      <c r="R2" s="39"/>
    </row>
    <row r="3" spans="2:18" ht="12.75">
      <c r="B3" s="8" t="s">
        <v>32</v>
      </c>
      <c r="C3" s="6">
        <v>149</v>
      </c>
      <c r="D3" s="9">
        <v>12</v>
      </c>
      <c r="E3" s="9">
        <v>20</v>
      </c>
      <c r="F3" s="9">
        <v>29</v>
      </c>
      <c r="G3" s="27">
        <v>6</v>
      </c>
      <c r="H3" s="7">
        <v>12</v>
      </c>
      <c r="I3" s="7">
        <v>20</v>
      </c>
      <c r="J3" s="7">
        <v>29</v>
      </c>
      <c r="K3" s="7">
        <v>1200020</v>
      </c>
      <c r="L3" s="7">
        <v>2999993</v>
      </c>
      <c r="P3" s="31">
        <f>F3+E3+D3</f>
        <v>61</v>
      </c>
      <c r="Q3" s="32">
        <f>(E3+D3)/P3</f>
        <v>0.5245901639344263</v>
      </c>
      <c r="R3" s="32">
        <f>D3/P3</f>
        <v>0.19672131147540983</v>
      </c>
    </row>
    <row r="4" spans="2:18" ht="12.75">
      <c r="B4" s="8" t="s">
        <v>29</v>
      </c>
      <c r="C4" s="6">
        <v>144</v>
      </c>
      <c r="D4" s="9">
        <v>14</v>
      </c>
      <c r="E4" s="9">
        <v>14</v>
      </c>
      <c r="F4" s="9">
        <v>32</v>
      </c>
      <c r="G4" s="27">
        <v>21</v>
      </c>
      <c r="H4" s="7">
        <v>14</v>
      </c>
      <c r="I4" s="7">
        <v>14</v>
      </c>
      <c r="J4" s="7">
        <v>32</v>
      </c>
      <c r="K4" s="7">
        <v>1400014</v>
      </c>
      <c r="L4" s="7">
        <v>3299978</v>
      </c>
      <c r="P4" s="31">
        <f aca="true" t="shared" si="0" ref="P4:P44">F4+E4+D4</f>
        <v>60</v>
      </c>
      <c r="Q4" s="32">
        <f aca="true" t="shared" si="1" ref="Q4:Q44">(E4+D4)/P4</f>
        <v>0.4666666666666667</v>
      </c>
      <c r="R4" s="32">
        <f aca="true" t="shared" si="2" ref="R4:R44">D4/P4</f>
        <v>0.23333333333333334</v>
      </c>
    </row>
    <row r="5" spans="2:18" ht="12.75">
      <c r="B5" s="8" t="s">
        <v>22</v>
      </c>
      <c r="C5" s="6">
        <v>142</v>
      </c>
      <c r="D5" s="9">
        <v>7</v>
      </c>
      <c r="E5" s="9">
        <v>24</v>
      </c>
      <c r="F5" s="9">
        <v>35</v>
      </c>
      <c r="G5" s="27">
        <v>3</v>
      </c>
      <c r="H5" s="7">
        <v>7</v>
      </c>
      <c r="I5" s="7">
        <v>24</v>
      </c>
      <c r="J5" s="7">
        <v>35</v>
      </c>
      <c r="K5" s="7">
        <v>700024</v>
      </c>
      <c r="L5" s="7">
        <v>3599996</v>
      </c>
      <c r="P5" s="31">
        <f t="shared" si="0"/>
        <v>66</v>
      </c>
      <c r="Q5" s="32">
        <f t="shared" si="1"/>
        <v>0.4696969696969697</v>
      </c>
      <c r="R5" s="32">
        <f t="shared" si="2"/>
        <v>0.10606060606060606</v>
      </c>
    </row>
    <row r="6" spans="2:18" ht="12.75">
      <c r="B6" s="8" t="s">
        <v>50</v>
      </c>
      <c r="C6" s="6">
        <v>141</v>
      </c>
      <c r="D6" s="9">
        <v>10</v>
      </c>
      <c r="E6" s="9">
        <v>18</v>
      </c>
      <c r="F6" s="9">
        <v>37</v>
      </c>
      <c r="G6" s="27">
        <v>41</v>
      </c>
      <c r="H6" s="7">
        <v>10</v>
      </c>
      <c r="I6" s="7">
        <v>18</v>
      </c>
      <c r="J6" s="7">
        <v>37</v>
      </c>
      <c r="K6" s="7">
        <v>1000018</v>
      </c>
      <c r="L6" s="7">
        <v>3799958</v>
      </c>
      <c r="P6" s="31">
        <f t="shared" si="0"/>
        <v>65</v>
      </c>
      <c r="Q6" s="32">
        <f t="shared" si="1"/>
        <v>0.4307692307692308</v>
      </c>
      <c r="R6" s="32">
        <f t="shared" si="2"/>
        <v>0.15384615384615385</v>
      </c>
    </row>
    <row r="7" spans="2:18" ht="12.75">
      <c r="B7" s="8" t="s">
        <v>25</v>
      </c>
      <c r="C7" s="6">
        <v>135</v>
      </c>
      <c r="D7" s="9">
        <v>13</v>
      </c>
      <c r="E7" s="9">
        <v>11</v>
      </c>
      <c r="F7" s="9">
        <v>37</v>
      </c>
      <c r="G7" s="27">
        <v>14</v>
      </c>
      <c r="H7" s="7">
        <v>13</v>
      </c>
      <c r="I7" s="7">
        <v>11</v>
      </c>
      <c r="J7" s="7">
        <v>37</v>
      </c>
      <c r="K7" s="7">
        <v>1300011</v>
      </c>
      <c r="L7" s="7">
        <v>3799985</v>
      </c>
      <c r="P7" s="31">
        <f t="shared" si="0"/>
        <v>61</v>
      </c>
      <c r="Q7" s="32">
        <f t="shared" si="1"/>
        <v>0.39344262295081966</v>
      </c>
      <c r="R7" s="32">
        <f t="shared" si="2"/>
        <v>0.21311475409836064</v>
      </c>
    </row>
    <row r="8" spans="2:18" ht="12.75">
      <c r="B8" s="8" t="s">
        <v>58</v>
      </c>
      <c r="C8" s="6">
        <v>135</v>
      </c>
      <c r="D8" s="9">
        <v>10</v>
      </c>
      <c r="E8" s="9">
        <v>16</v>
      </c>
      <c r="F8" s="9">
        <v>37</v>
      </c>
      <c r="G8" s="27">
        <v>40</v>
      </c>
      <c r="H8" s="7">
        <v>10</v>
      </c>
      <c r="I8" s="7">
        <v>16</v>
      </c>
      <c r="J8" s="7">
        <v>37</v>
      </c>
      <c r="K8" s="7">
        <v>1000016</v>
      </c>
      <c r="L8" s="7">
        <v>3799959</v>
      </c>
      <c r="P8" s="31">
        <f t="shared" si="0"/>
        <v>63</v>
      </c>
      <c r="Q8" s="32">
        <f t="shared" si="1"/>
        <v>0.4126984126984127</v>
      </c>
      <c r="R8" s="32">
        <f t="shared" si="2"/>
        <v>0.15873015873015872</v>
      </c>
    </row>
    <row r="9" spans="2:18" ht="12.75">
      <c r="B9" s="8" t="s">
        <v>10</v>
      </c>
      <c r="C9" s="6">
        <v>135</v>
      </c>
      <c r="D9" s="9">
        <v>9</v>
      </c>
      <c r="E9" s="9">
        <v>17</v>
      </c>
      <c r="F9" s="9">
        <v>39</v>
      </c>
      <c r="G9" s="27">
        <v>1</v>
      </c>
      <c r="H9" s="7">
        <v>9</v>
      </c>
      <c r="I9" s="7">
        <v>17</v>
      </c>
      <c r="J9" s="7">
        <v>39</v>
      </c>
      <c r="K9" s="7">
        <v>900017</v>
      </c>
      <c r="L9" s="7">
        <v>3999998</v>
      </c>
      <c r="P9" s="31">
        <f t="shared" si="0"/>
        <v>65</v>
      </c>
      <c r="Q9" s="32">
        <f t="shared" si="1"/>
        <v>0.4</v>
      </c>
      <c r="R9" s="32">
        <f t="shared" si="2"/>
        <v>0.13846153846153847</v>
      </c>
    </row>
    <row r="10" spans="2:18" ht="12.75">
      <c r="B10" s="8" t="s">
        <v>17</v>
      </c>
      <c r="C10" s="6">
        <v>130</v>
      </c>
      <c r="D10" s="9">
        <v>9</v>
      </c>
      <c r="E10" s="9">
        <v>18</v>
      </c>
      <c r="F10" s="9">
        <v>31</v>
      </c>
      <c r="G10" s="27">
        <v>23</v>
      </c>
      <c r="H10" s="7">
        <v>9</v>
      </c>
      <c r="I10" s="7">
        <v>18</v>
      </c>
      <c r="J10" s="7">
        <v>31</v>
      </c>
      <c r="K10" s="7">
        <v>900018</v>
      </c>
      <c r="L10" s="7">
        <v>3199976</v>
      </c>
      <c r="P10" s="31">
        <f t="shared" si="0"/>
        <v>58</v>
      </c>
      <c r="Q10" s="32">
        <f t="shared" si="1"/>
        <v>0.46551724137931033</v>
      </c>
      <c r="R10" s="32">
        <f t="shared" si="2"/>
        <v>0.15517241379310345</v>
      </c>
    </row>
    <row r="11" spans="2:18" ht="12.75">
      <c r="B11" s="8" t="s">
        <v>45</v>
      </c>
      <c r="C11" s="6">
        <v>129</v>
      </c>
      <c r="D11" s="9">
        <v>8</v>
      </c>
      <c r="E11" s="9">
        <v>16</v>
      </c>
      <c r="F11" s="9">
        <v>41</v>
      </c>
      <c r="G11" s="27">
        <v>34</v>
      </c>
      <c r="H11" s="7">
        <v>8</v>
      </c>
      <c r="I11" s="7">
        <v>16</v>
      </c>
      <c r="J11" s="7">
        <v>41</v>
      </c>
      <c r="K11" s="7">
        <v>800016</v>
      </c>
      <c r="L11" s="7">
        <v>4199965</v>
      </c>
      <c r="P11" s="31">
        <f t="shared" si="0"/>
        <v>65</v>
      </c>
      <c r="Q11" s="32">
        <f t="shared" si="1"/>
        <v>0.36923076923076925</v>
      </c>
      <c r="R11" s="32">
        <f t="shared" si="2"/>
        <v>0.12307692307692308</v>
      </c>
    </row>
    <row r="12" spans="2:18" ht="12.75">
      <c r="B12" s="8" t="s">
        <v>14</v>
      </c>
      <c r="C12" s="6">
        <v>127</v>
      </c>
      <c r="D12" s="9">
        <v>9</v>
      </c>
      <c r="E12" s="9">
        <v>16</v>
      </c>
      <c r="F12" s="9">
        <v>34</v>
      </c>
      <c r="G12" s="27">
        <v>7</v>
      </c>
      <c r="H12" s="7">
        <v>9</v>
      </c>
      <c r="I12" s="7">
        <v>16</v>
      </c>
      <c r="J12" s="7">
        <v>34</v>
      </c>
      <c r="K12" s="7">
        <v>900016</v>
      </c>
      <c r="L12" s="7">
        <v>3499992</v>
      </c>
      <c r="P12" s="31">
        <f t="shared" si="0"/>
        <v>59</v>
      </c>
      <c r="Q12" s="32">
        <f t="shared" si="1"/>
        <v>0.423728813559322</v>
      </c>
      <c r="R12" s="32">
        <f t="shared" si="2"/>
        <v>0.15254237288135594</v>
      </c>
    </row>
    <row r="13" spans="2:18" ht="12.75">
      <c r="B13" s="8" t="s">
        <v>23</v>
      </c>
      <c r="C13" s="6">
        <v>125</v>
      </c>
      <c r="D13" s="9">
        <v>13</v>
      </c>
      <c r="E13" s="9">
        <v>10</v>
      </c>
      <c r="F13" s="9">
        <v>30</v>
      </c>
      <c r="G13" s="27">
        <v>17</v>
      </c>
      <c r="H13" s="7">
        <v>13</v>
      </c>
      <c r="I13" s="7">
        <v>10</v>
      </c>
      <c r="J13" s="7">
        <v>30</v>
      </c>
      <c r="K13" s="7">
        <v>1300010</v>
      </c>
      <c r="L13" s="7">
        <v>3099982</v>
      </c>
      <c r="P13" s="31">
        <f t="shared" si="0"/>
        <v>53</v>
      </c>
      <c r="Q13" s="32">
        <f t="shared" si="1"/>
        <v>0.4339622641509434</v>
      </c>
      <c r="R13" s="32">
        <f t="shared" si="2"/>
        <v>0.24528301886792453</v>
      </c>
    </row>
    <row r="14" spans="2:18" ht="12.75">
      <c r="B14" s="17" t="s">
        <v>16</v>
      </c>
      <c r="C14" s="6">
        <v>125</v>
      </c>
      <c r="D14" s="9">
        <v>12</v>
      </c>
      <c r="E14" s="9">
        <v>9</v>
      </c>
      <c r="F14" s="9">
        <v>38</v>
      </c>
      <c r="G14" s="27">
        <v>13</v>
      </c>
      <c r="H14" s="7">
        <v>12</v>
      </c>
      <c r="I14" s="7">
        <v>9</v>
      </c>
      <c r="J14" s="7">
        <v>38</v>
      </c>
      <c r="K14" s="7">
        <v>1200009</v>
      </c>
      <c r="L14" s="7">
        <v>3899986</v>
      </c>
      <c r="P14" s="31">
        <f t="shared" si="0"/>
        <v>59</v>
      </c>
      <c r="Q14" s="32">
        <f t="shared" si="1"/>
        <v>0.3559322033898305</v>
      </c>
      <c r="R14" s="32">
        <f t="shared" si="2"/>
        <v>0.2033898305084746</v>
      </c>
    </row>
    <row r="15" spans="2:18" ht="12.75">
      <c r="B15" s="17" t="s">
        <v>47</v>
      </c>
      <c r="C15" s="6">
        <v>125</v>
      </c>
      <c r="D15" s="9">
        <v>8</v>
      </c>
      <c r="E15" s="9">
        <v>17</v>
      </c>
      <c r="F15" s="9">
        <v>34</v>
      </c>
      <c r="G15" s="27">
        <v>36</v>
      </c>
      <c r="H15" s="7">
        <v>8</v>
      </c>
      <c r="I15" s="7">
        <v>17</v>
      </c>
      <c r="J15" s="7">
        <v>34</v>
      </c>
      <c r="K15" s="7">
        <v>800017</v>
      </c>
      <c r="L15" s="7">
        <v>3499963</v>
      </c>
      <c r="P15" s="31">
        <f t="shared" si="0"/>
        <v>59</v>
      </c>
      <c r="Q15" s="32">
        <f t="shared" si="1"/>
        <v>0.423728813559322</v>
      </c>
      <c r="R15" s="32">
        <f t="shared" si="2"/>
        <v>0.13559322033898305</v>
      </c>
    </row>
    <row r="16" spans="2:18" ht="12.75">
      <c r="B16" s="8" t="s">
        <v>21</v>
      </c>
      <c r="C16" s="6">
        <v>124</v>
      </c>
      <c r="D16" s="9">
        <v>9</v>
      </c>
      <c r="E16" s="9">
        <v>15</v>
      </c>
      <c r="F16" s="9">
        <v>34</v>
      </c>
      <c r="G16" s="27">
        <v>12</v>
      </c>
      <c r="H16" s="7">
        <v>9</v>
      </c>
      <c r="I16" s="7">
        <v>15</v>
      </c>
      <c r="J16" s="7">
        <v>34</v>
      </c>
      <c r="K16" s="7">
        <v>900015</v>
      </c>
      <c r="L16" s="7">
        <v>3499987</v>
      </c>
      <c r="P16" s="31">
        <f t="shared" si="0"/>
        <v>58</v>
      </c>
      <c r="Q16" s="32">
        <f t="shared" si="1"/>
        <v>0.41379310344827586</v>
      </c>
      <c r="R16" s="32">
        <f t="shared" si="2"/>
        <v>0.15517241379310345</v>
      </c>
    </row>
    <row r="17" spans="2:18" ht="12.75">
      <c r="B17" s="8" t="s">
        <v>12</v>
      </c>
      <c r="C17" s="6">
        <v>123</v>
      </c>
      <c r="D17" s="9">
        <v>9</v>
      </c>
      <c r="E17" s="9">
        <v>14</v>
      </c>
      <c r="F17" s="9">
        <v>36</v>
      </c>
      <c r="G17" s="27">
        <v>20</v>
      </c>
      <c r="H17" s="7">
        <v>9</v>
      </c>
      <c r="I17" s="7">
        <v>14</v>
      </c>
      <c r="J17" s="7">
        <v>36</v>
      </c>
      <c r="K17" s="7">
        <v>900014</v>
      </c>
      <c r="L17" s="7">
        <v>3699979</v>
      </c>
      <c r="P17" s="31">
        <f t="shared" si="0"/>
        <v>59</v>
      </c>
      <c r="Q17" s="32">
        <f t="shared" si="1"/>
        <v>0.3898305084745763</v>
      </c>
      <c r="R17" s="32">
        <f t="shared" si="2"/>
        <v>0.15254237288135594</v>
      </c>
    </row>
    <row r="18" spans="2:18" ht="12.75">
      <c r="B18" s="8" t="s">
        <v>36</v>
      </c>
      <c r="C18" s="6">
        <v>123</v>
      </c>
      <c r="D18" s="9">
        <v>9</v>
      </c>
      <c r="E18" s="9">
        <v>14</v>
      </c>
      <c r="F18" s="9">
        <v>36</v>
      </c>
      <c r="G18" s="27">
        <v>31</v>
      </c>
      <c r="H18" s="7">
        <v>9</v>
      </c>
      <c r="I18" s="7">
        <v>14</v>
      </c>
      <c r="J18" s="7">
        <v>36</v>
      </c>
      <c r="K18" s="7">
        <v>900014</v>
      </c>
      <c r="L18" s="7">
        <v>3699968</v>
      </c>
      <c r="P18" s="31">
        <f t="shared" si="0"/>
        <v>59</v>
      </c>
      <c r="Q18" s="32">
        <f t="shared" si="1"/>
        <v>0.3898305084745763</v>
      </c>
      <c r="R18" s="32">
        <f t="shared" si="2"/>
        <v>0.15254237288135594</v>
      </c>
    </row>
    <row r="19" spans="2:18" ht="12.75">
      <c r="B19" s="8" t="s">
        <v>53</v>
      </c>
      <c r="C19" s="6">
        <v>122</v>
      </c>
      <c r="D19" s="9">
        <v>11</v>
      </c>
      <c r="E19" s="9">
        <v>11</v>
      </c>
      <c r="F19" s="9">
        <v>34</v>
      </c>
      <c r="G19" s="27">
        <v>4</v>
      </c>
      <c r="H19" s="7">
        <v>11</v>
      </c>
      <c r="I19" s="7">
        <v>11</v>
      </c>
      <c r="J19" s="7">
        <v>34</v>
      </c>
      <c r="K19" s="7">
        <v>1100011</v>
      </c>
      <c r="L19" s="7">
        <v>3499995</v>
      </c>
      <c r="P19" s="31">
        <f t="shared" si="0"/>
        <v>56</v>
      </c>
      <c r="Q19" s="32">
        <f t="shared" si="1"/>
        <v>0.39285714285714285</v>
      </c>
      <c r="R19" s="32">
        <f t="shared" si="2"/>
        <v>0.19642857142857142</v>
      </c>
    </row>
    <row r="20" spans="2:18" ht="12.75">
      <c r="B20" s="8" t="s">
        <v>35</v>
      </c>
      <c r="C20" s="6">
        <v>120</v>
      </c>
      <c r="D20" s="9">
        <v>9</v>
      </c>
      <c r="E20" s="9">
        <v>14</v>
      </c>
      <c r="F20" s="9">
        <v>33</v>
      </c>
      <c r="G20" s="27">
        <v>30</v>
      </c>
      <c r="H20" s="7">
        <v>9</v>
      </c>
      <c r="I20" s="7">
        <v>14</v>
      </c>
      <c r="J20" s="7">
        <v>33</v>
      </c>
      <c r="K20" s="7">
        <v>900014</v>
      </c>
      <c r="L20" s="7">
        <v>3399969</v>
      </c>
      <c r="P20" s="31">
        <f t="shared" si="0"/>
        <v>56</v>
      </c>
      <c r="Q20" s="32">
        <f t="shared" si="1"/>
        <v>0.4107142857142857</v>
      </c>
      <c r="R20" s="32">
        <f t="shared" si="2"/>
        <v>0.16071428571428573</v>
      </c>
    </row>
    <row r="21" spans="2:18" ht="12.75">
      <c r="B21" s="8" t="s">
        <v>52</v>
      </c>
      <c r="C21" s="6">
        <v>120</v>
      </c>
      <c r="D21" s="9">
        <v>9</v>
      </c>
      <c r="E21" s="9">
        <v>12</v>
      </c>
      <c r="F21" s="9">
        <v>39</v>
      </c>
      <c r="G21" s="27">
        <v>29</v>
      </c>
      <c r="H21" s="7">
        <v>9</v>
      </c>
      <c r="I21" s="7">
        <v>12</v>
      </c>
      <c r="J21" s="7">
        <v>39</v>
      </c>
      <c r="K21" s="7">
        <v>900012</v>
      </c>
      <c r="L21" s="7">
        <v>3999970</v>
      </c>
      <c r="P21" s="31">
        <f t="shared" si="0"/>
        <v>60</v>
      </c>
      <c r="Q21" s="32">
        <f t="shared" si="1"/>
        <v>0.35</v>
      </c>
      <c r="R21" s="32">
        <f t="shared" si="2"/>
        <v>0.15</v>
      </c>
    </row>
    <row r="22" spans="2:18" ht="12.75">
      <c r="B22" s="8" t="s">
        <v>18</v>
      </c>
      <c r="C22" s="6">
        <v>120</v>
      </c>
      <c r="D22" s="9">
        <v>8</v>
      </c>
      <c r="E22" s="9">
        <v>14</v>
      </c>
      <c r="F22" s="9">
        <v>38</v>
      </c>
      <c r="G22" s="27">
        <v>22</v>
      </c>
      <c r="H22" s="7">
        <v>8</v>
      </c>
      <c r="I22" s="7">
        <v>14</v>
      </c>
      <c r="J22" s="7">
        <v>38</v>
      </c>
      <c r="K22" s="7">
        <v>800014</v>
      </c>
      <c r="L22" s="7">
        <v>3899977</v>
      </c>
      <c r="P22" s="31">
        <f t="shared" si="0"/>
        <v>60</v>
      </c>
      <c r="Q22" s="32">
        <f t="shared" si="1"/>
        <v>0.36666666666666664</v>
      </c>
      <c r="R22" s="32">
        <f t="shared" si="2"/>
        <v>0.13333333333333333</v>
      </c>
    </row>
    <row r="23" spans="2:18" ht="12.75">
      <c r="B23" s="8" t="s">
        <v>30</v>
      </c>
      <c r="C23" s="6">
        <v>120</v>
      </c>
      <c r="D23" s="9">
        <v>7</v>
      </c>
      <c r="E23" s="9">
        <v>15</v>
      </c>
      <c r="F23" s="9">
        <v>40</v>
      </c>
      <c r="G23" s="27">
        <v>15</v>
      </c>
      <c r="H23" s="7">
        <v>7</v>
      </c>
      <c r="I23" s="7">
        <v>15</v>
      </c>
      <c r="J23" s="7">
        <v>40</v>
      </c>
      <c r="K23" s="7">
        <v>700015</v>
      </c>
      <c r="L23" s="7">
        <v>4099984</v>
      </c>
      <c r="P23" s="31">
        <f t="shared" si="0"/>
        <v>62</v>
      </c>
      <c r="Q23" s="32">
        <f t="shared" si="1"/>
        <v>0.3548387096774194</v>
      </c>
      <c r="R23" s="32">
        <f t="shared" si="2"/>
        <v>0.11290322580645161</v>
      </c>
    </row>
    <row r="24" spans="2:18" ht="12.75">
      <c r="B24" s="8" t="s">
        <v>46</v>
      </c>
      <c r="C24" s="6">
        <v>118</v>
      </c>
      <c r="D24" s="9">
        <v>7</v>
      </c>
      <c r="E24" s="9">
        <v>15</v>
      </c>
      <c r="F24" s="9">
        <v>38</v>
      </c>
      <c r="G24" s="27">
        <v>35</v>
      </c>
      <c r="H24" s="7">
        <v>7</v>
      </c>
      <c r="I24" s="7">
        <v>15</v>
      </c>
      <c r="J24" s="7">
        <v>38</v>
      </c>
      <c r="K24" s="7">
        <v>700015</v>
      </c>
      <c r="L24" s="7">
        <v>3899964</v>
      </c>
      <c r="P24" s="31">
        <f t="shared" si="0"/>
        <v>60</v>
      </c>
      <c r="Q24" s="32">
        <f t="shared" si="1"/>
        <v>0.36666666666666664</v>
      </c>
      <c r="R24" s="32">
        <f t="shared" si="2"/>
        <v>0.11666666666666667</v>
      </c>
    </row>
    <row r="25" spans="2:18" ht="12.75">
      <c r="B25" s="8" t="s">
        <v>28</v>
      </c>
      <c r="C25" s="6">
        <v>117</v>
      </c>
      <c r="D25" s="9">
        <v>4</v>
      </c>
      <c r="E25" s="9">
        <v>21</v>
      </c>
      <c r="F25" s="9">
        <v>34</v>
      </c>
      <c r="G25" s="27">
        <v>2</v>
      </c>
      <c r="H25" s="7">
        <v>4</v>
      </c>
      <c r="I25" s="7">
        <v>21</v>
      </c>
      <c r="J25" s="7">
        <v>34</v>
      </c>
      <c r="K25" s="7">
        <v>400021</v>
      </c>
      <c r="L25" s="7">
        <v>3499997</v>
      </c>
      <c r="P25" s="31">
        <f t="shared" si="0"/>
        <v>59</v>
      </c>
      <c r="Q25" s="32">
        <f t="shared" si="1"/>
        <v>0.423728813559322</v>
      </c>
      <c r="R25" s="32">
        <f t="shared" si="2"/>
        <v>0.06779661016949153</v>
      </c>
    </row>
    <row r="26" spans="2:18" ht="12.75">
      <c r="B26" s="8" t="s">
        <v>67</v>
      </c>
      <c r="C26" s="6">
        <v>116</v>
      </c>
      <c r="D26" s="9">
        <v>9</v>
      </c>
      <c r="E26" s="9">
        <v>13</v>
      </c>
      <c r="F26" s="9">
        <v>32</v>
      </c>
      <c r="G26" s="27">
        <v>45</v>
      </c>
      <c r="H26" s="7">
        <v>9</v>
      </c>
      <c r="I26" s="7">
        <v>13</v>
      </c>
      <c r="J26" s="7">
        <v>32</v>
      </c>
      <c r="K26" s="7">
        <v>900013</v>
      </c>
      <c r="L26" s="7">
        <v>3299954</v>
      </c>
      <c r="P26" s="31">
        <f t="shared" si="0"/>
        <v>54</v>
      </c>
      <c r="Q26" s="32">
        <f t="shared" si="1"/>
        <v>0.4074074074074074</v>
      </c>
      <c r="R26" s="32">
        <f t="shared" si="2"/>
        <v>0.16666666666666666</v>
      </c>
    </row>
    <row r="27" spans="2:18" ht="12.75">
      <c r="B27" s="8" t="s">
        <v>15</v>
      </c>
      <c r="C27" s="6">
        <v>115</v>
      </c>
      <c r="D27" s="9">
        <v>12</v>
      </c>
      <c r="E27" s="9">
        <v>8</v>
      </c>
      <c r="F27" s="9">
        <v>31</v>
      </c>
      <c r="G27" s="27">
        <v>11</v>
      </c>
      <c r="H27" s="7">
        <v>12</v>
      </c>
      <c r="I27" s="7">
        <v>8</v>
      </c>
      <c r="J27" s="7">
        <v>31</v>
      </c>
      <c r="K27" s="7">
        <v>1200008</v>
      </c>
      <c r="L27" s="7">
        <v>3199988</v>
      </c>
      <c r="P27" s="31">
        <f t="shared" si="0"/>
        <v>51</v>
      </c>
      <c r="Q27" s="32">
        <f t="shared" si="1"/>
        <v>0.39215686274509803</v>
      </c>
      <c r="R27" s="32">
        <f t="shared" si="2"/>
        <v>0.23529411764705882</v>
      </c>
    </row>
    <row r="28" spans="2:18" ht="12.75">
      <c r="B28" s="8" t="s">
        <v>57</v>
      </c>
      <c r="C28" s="6">
        <v>115</v>
      </c>
      <c r="D28" s="9">
        <v>9</v>
      </c>
      <c r="E28" s="9">
        <v>12</v>
      </c>
      <c r="F28" s="9">
        <v>34</v>
      </c>
      <c r="G28" s="27">
        <v>39</v>
      </c>
      <c r="H28" s="7">
        <v>9</v>
      </c>
      <c r="I28" s="7">
        <v>12</v>
      </c>
      <c r="J28" s="7">
        <v>34</v>
      </c>
      <c r="K28" s="7">
        <v>900012</v>
      </c>
      <c r="L28" s="7">
        <v>3499960</v>
      </c>
      <c r="P28" s="31">
        <f t="shared" si="0"/>
        <v>55</v>
      </c>
      <c r="Q28" s="32">
        <f t="shared" si="1"/>
        <v>0.38181818181818183</v>
      </c>
      <c r="R28" s="32">
        <f t="shared" si="2"/>
        <v>0.16363636363636364</v>
      </c>
    </row>
    <row r="29" spans="2:18" ht="12.75">
      <c r="B29" s="8" t="s">
        <v>13</v>
      </c>
      <c r="C29" s="6">
        <v>114</v>
      </c>
      <c r="D29" s="9">
        <v>9</v>
      </c>
      <c r="E29" s="9">
        <v>9</v>
      </c>
      <c r="F29" s="9">
        <v>42</v>
      </c>
      <c r="G29" s="27">
        <v>25</v>
      </c>
      <c r="H29" s="7">
        <v>9</v>
      </c>
      <c r="I29" s="7">
        <v>9</v>
      </c>
      <c r="J29" s="7">
        <v>42</v>
      </c>
      <c r="K29" s="7">
        <v>900009</v>
      </c>
      <c r="L29" s="7">
        <v>4299974</v>
      </c>
      <c r="P29" s="31">
        <f t="shared" si="0"/>
        <v>60</v>
      </c>
      <c r="Q29" s="32">
        <f t="shared" si="1"/>
        <v>0.3</v>
      </c>
      <c r="R29" s="32">
        <f t="shared" si="2"/>
        <v>0.15</v>
      </c>
    </row>
    <row r="30" spans="2:18" ht="12.75">
      <c r="B30" s="8" t="s">
        <v>48</v>
      </c>
      <c r="C30" s="6">
        <v>111</v>
      </c>
      <c r="D30" s="9">
        <v>9</v>
      </c>
      <c r="E30" s="9">
        <v>8</v>
      </c>
      <c r="F30" s="9">
        <v>42</v>
      </c>
      <c r="G30" s="27">
        <v>37</v>
      </c>
      <c r="H30" s="7">
        <v>9</v>
      </c>
      <c r="I30" s="7">
        <v>8</v>
      </c>
      <c r="J30" s="7">
        <v>42</v>
      </c>
      <c r="K30" s="7">
        <v>900008</v>
      </c>
      <c r="L30" s="7">
        <v>4299962</v>
      </c>
      <c r="P30" s="31">
        <f t="shared" si="0"/>
        <v>59</v>
      </c>
      <c r="Q30" s="32">
        <f t="shared" si="1"/>
        <v>0.288135593220339</v>
      </c>
      <c r="R30" s="32">
        <f t="shared" si="2"/>
        <v>0.15254237288135594</v>
      </c>
    </row>
    <row r="31" spans="2:18" ht="12.75">
      <c r="B31" s="8" t="s">
        <v>19</v>
      </c>
      <c r="C31" s="6">
        <v>109</v>
      </c>
      <c r="D31" s="9">
        <v>10</v>
      </c>
      <c r="E31" s="9">
        <v>10</v>
      </c>
      <c r="F31" s="9">
        <v>29</v>
      </c>
      <c r="G31" s="27">
        <v>5</v>
      </c>
      <c r="H31" s="7">
        <v>10</v>
      </c>
      <c r="I31" s="7">
        <v>10</v>
      </c>
      <c r="J31" s="7">
        <v>29</v>
      </c>
      <c r="K31" s="7">
        <v>1000010</v>
      </c>
      <c r="L31" s="7">
        <v>2999994</v>
      </c>
      <c r="P31" s="31">
        <f t="shared" si="0"/>
        <v>49</v>
      </c>
      <c r="Q31" s="32">
        <f t="shared" si="1"/>
        <v>0.40816326530612246</v>
      </c>
      <c r="R31" s="32">
        <f t="shared" si="2"/>
        <v>0.20408163265306123</v>
      </c>
    </row>
    <row r="32" spans="2:18" ht="12.75">
      <c r="B32" s="8" t="s">
        <v>24</v>
      </c>
      <c r="C32" s="6">
        <v>109</v>
      </c>
      <c r="D32" s="9">
        <v>8</v>
      </c>
      <c r="E32" s="9">
        <v>10</v>
      </c>
      <c r="F32" s="9">
        <v>39</v>
      </c>
      <c r="G32" s="27">
        <v>18</v>
      </c>
      <c r="H32" s="7">
        <v>8</v>
      </c>
      <c r="I32" s="7">
        <v>10</v>
      </c>
      <c r="J32" s="7">
        <v>39</v>
      </c>
      <c r="K32" s="7">
        <v>800010</v>
      </c>
      <c r="L32" s="7">
        <v>3999981</v>
      </c>
      <c r="P32" s="31">
        <f t="shared" si="0"/>
        <v>57</v>
      </c>
      <c r="Q32" s="32">
        <f t="shared" si="1"/>
        <v>0.3157894736842105</v>
      </c>
      <c r="R32" s="32">
        <f t="shared" si="2"/>
        <v>0.14035087719298245</v>
      </c>
    </row>
    <row r="33" spans="2:18" ht="12.75">
      <c r="B33" s="8" t="s">
        <v>34</v>
      </c>
      <c r="C33" s="6">
        <v>109</v>
      </c>
      <c r="D33" s="9">
        <v>8</v>
      </c>
      <c r="E33" s="9">
        <v>8</v>
      </c>
      <c r="F33" s="9">
        <v>45</v>
      </c>
      <c r="G33" s="27">
        <v>32</v>
      </c>
      <c r="H33" s="7">
        <v>8</v>
      </c>
      <c r="I33" s="7">
        <v>8</v>
      </c>
      <c r="J33" s="7">
        <v>45</v>
      </c>
      <c r="K33" s="7">
        <v>800008</v>
      </c>
      <c r="L33" s="7">
        <v>4599967</v>
      </c>
      <c r="P33" s="31">
        <f t="shared" si="0"/>
        <v>61</v>
      </c>
      <c r="Q33" s="32">
        <f t="shared" si="1"/>
        <v>0.26229508196721313</v>
      </c>
      <c r="R33" s="32">
        <f t="shared" si="2"/>
        <v>0.13114754098360656</v>
      </c>
    </row>
    <row r="34" spans="2:18" ht="12.75">
      <c r="B34" s="8" t="s">
        <v>27</v>
      </c>
      <c r="C34" s="6">
        <v>108</v>
      </c>
      <c r="D34" s="9">
        <v>6</v>
      </c>
      <c r="E34" s="9">
        <v>16</v>
      </c>
      <c r="F34" s="9">
        <v>30</v>
      </c>
      <c r="G34" s="27">
        <v>8</v>
      </c>
      <c r="H34" s="7">
        <v>6</v>
      </c>
      <c r="I34" s="7">
        <v>16</v>
      </c>
      <c r="J34" s="7">
        <v>30</v>
      </c>
      <c r="K34" s="7">
        <v>600016</v>
      </c>
      <c r="L34" s="7">
        <v>3099991</v>
      </c>
      <c r="P34" s="31">
        <f t="shared" si="0"/>
        <v>52</v>
      </c>
      <c r="Q34" s="32">
        <f t="shared" si="1"/>
        <v>0.4230769230769231</v>
      </c>
      <c r="R34" s="32">
        <f t="shared" si="2"/>
        <v>0.11538461538461539</v>
      </c>
    </row>
    <row r="35" spans="2:18" ht="12.75">
      <c r="B35" s="8" t="s">
        <v>11</v>
      </c>
      <c r="C35" s="6">
        <v>107</v>
      </c>
      <c r="D35" s="9">
        <v>9</v>
      </c>
      <c r="E35" s="9">
        <v>7</v>
      </c>
      <c r="F35" s="9">
        <v>41</v>
      </c>
      <c r="G35" s="27">
        <v>9</v>
      </c>
      <c r="H35" s="7">
        <v>9</v>
      </c>
      <c r="I35" s="7">
        <v>7</v>
      </c>
      <c r="J35" s="7">
        <v>41</v>
      </c>
      <c r="K35" s="7">
        <v>900007</v>
      </c>
      <c r="L35" s="7">
        <v>4199990</v>
      </c>
      <c r="P35" s="31">
        <f t="shared" si="0"/>
        <v>57</v>
      </c>
      <c r="Q35" s="32">
        <f t="shared" si="1"/>
        <v>0.2807017543859649</v>
      </c>
      <c r="R35" s="32">
        <f t="shared" si="2"/>
        <v>0.15789473684210525</v>
      </c>
    </row>
    <row r="36" spans="2:18" ht="12.75">
      <c r="B36" s="8" t="s">
        <v>49</v>
      </c>
      <c r="C36" s="6">
        <v>104</v>
      </c>
      <c r="D36" s="9">
        <v>4</v>
      </c>
      <c r="E36" s="9">
        <v>17</v>
      </c>
      <c r="F36" s="9">
        <v>33</v>
      </c>
      <c r="G36" s="27">
        <v>38</v>
      </c>
      <c r="H36" s="7">
        <v>4</v>
      </c>
      <c r="I36" s="7">
        <v>17</v>
      </c>
      <c r="J36" s="7">
        <v>33</v>
      </c>
      <c r="K36" s="7">
        <v>400017</v>
      </c>
      <c r="L36" s="7">
        <v>3399961</v>
      </c>
      <c r="P36" s="31">
        <f t="shared" si="0"/>
        <v>54</v>
      </c>
      <c r="Q36" s="32">
        <f t="shared" si="1"/>
        <v>0.3888888888888889</v>
      </c>
      <c r="R36" s="32">
        <f t="shared" si="2"/>
        <v>0.07407407407407407</v>
      </c>
    </row>
    <row r="37" spans="2:18" ht="12.75">
      <c r="B37" s="8" t="s">
        <v>33</v>
      </c>
      <c r="C37" s="6">
        <v>103</v>
      </c>
      <c r="D37" s="9">
        <v>7</v>
      </c>
      <c r="E37" s="9">
        <v>11</v>
      </c>
      <c r="F37" s="9">
        <v>35</v>
      </c>
      <c r="G37" s="27">
        <v>28</v>
      </c>
      <c r="H37" s="7">
        <v>7</v>
      </c>
      <c r="I37" s="7">
        <v>11</v>
      </c>
      <c r="J37" s="7">
        <v>35</v>
      </c>
      <c r="K37" s="7">
        <v>700011</v>
      </c>
      <c r="L37" s="7">
        <v>3599971</v>
      </c>
      <c r="P37" s="31">
        <f t="shared" si="0"/>
        <v>53</v>
      </c>
      <c r="Q37" s="32">
        <f t="shared" si="1"/>
        <v>0.33962264150943394</v>
      </c>
      <c r="R37" s="32">
        <f t="shared" si="2"/>
        <v>0.1320754716981132</v>
      </c>
    </row>
    <row r="38" spans="2:18" ht="12.75">
      <c r="B38" s="8" t="s">
        <v>9</v>
      </c>
      <c r="C38" s="6">
        <v>102</v>
      </c>
      <c r="D38" s="9">
        <v>9</v>
      </c>
      <c r="E38" s="9">
        <v>5</v>
      </c>
      <c r="F38" s="9">
        <v>42</v>
      </c>
      <c r="G38" s="27">
        <v>10</v>
      </c>
      <c r="H38" s="7">
        <v>9</v>
      </c>
      <c r="I38" s="7">
        <v>5</v>
      </c>
      <c r="J38" s="7">
        <v>42</v>
      </c>
      <c r="K38" s="7">
        <v>900005</v>
      </c>
      <c r="L38" s="7">
        <v>4299989</v>
      </c>
      <c r="P38" s="31">
        <f t="shared" si="0"/>
        <v>56</v>
      </c>
      <c r="Q38" s="32">
        <f t="shared" si="1"/>
        <v>0.25</v>
      </c>
      <c r="R38" s="32">
        <f t="shared" si="2"/>
        <v>0.16071428571428573</v>
      </c>
    </row>
    <row r="39" spans="2:18" ht="12.75">
      <c r="B39" s="8" t="s">
        <v>65</v>
      </c>
      <c r="C39" s="6">
        <v>101</v>
      </c>
      <c r="D39" s="9">
        <v>11</v>
      </c>
      <c r="E39" s="9">
        <v>8</v>
      </c>
      <c r="F39" s="9">
        <v>22</v>
      </c>
      <c r="G39" s="27">
        <v>43</v>
      </c>
      <c r="H39" s="7">
        <v>11</v>
      </c>
      <c r="I39" s="7">
        <v>8</v>
      </c>
      <c r="J39" s="7">
        <v>22</v>
      </c>
      <c r="K39" s="7">
        <v>1100008</v>
      </c>
      <c r="L39" s="7">
        <v>2299956</v>
      </c>
      <c r="P39" s="31">
        <f t="shared" si="0"/>
        <v>41</v>
      </c>
      <c r="Q39" s="32">
        <f t="shared" si="1"/>
        <v>0.4634146341463415</v>
      </c>
      <c r="R39" s="32">
        <f t="shared" si="2"/>
        <v>0.2682926829268293</v>
      </c>
    </row>
    <row r="40" spans="2:18" ht="12.75">
      <c r="B40" s="8" t="s">
        <v>55</v>
      </c>
      <c r="C40" s="6">
        <v>99</v>
      </c>
      <c r="D40" s="9">
        <v>10</v>
      </c>
      <c r="E40" s="9">
        <v>10</v>
      </c>
      <c r="F40" s="9">
        <v>19</v>
      </c>
      <c r="G40" s="27">
        <v>27</v>
      </c>
      <c r="H40" s="7">
        <v>10</v>
      </c>
      <c r="I40" s="7">
        <v>10</v>
      </c>
      <c r="J40" s="7">
        <v>19</v>
      </c>
      <c r="K40" s="7">
        <v>1000010</v>
      </c>
      <c r="L40" s="7">
        <v>1999972</v>
      </c>
      <c r="P40" s="31">
        <f t="shared" si="0"/>
        <v>39</v>
      </c>
      <c r="Q40" s="32">
        <f t="shared" si="1"/>
        <v>0.5128205128205128</v>
      </c>
      <c r="R40" s="32">
        <f t="shared" si="2"/>
        <v>0.2564102564102564</v>
      </c>
    </row>
    <row r="41" spans="2:18" ht="12.75">
      <c r="B41" s="8" t="s">
        <v>59</v>
      </c>
      <c r="C41" s="6">
        <v>97</v>
      </c>
      <c r="D41" s="9">
        <v>8</v>
      </c>
      <c r="E41" s="9">
        <v>7</v>
      </c>
      <c r="F41" s="9">
        <v>36</v>
      </c>
      <c r="G41" s="27">
        <v>42</v>
      </c>
      <c r="H41" s="7">
        <v>8</v>
      </c>
      <c r="I41" s="7">
        <v>7</v>
      </c>
      <c r="J41" s="7">
        <v>36</v>
      </c>
      <c r="K41" s="7">
        <v>800007</v>
      </c>
      <c r="L41" s="7">
        <v>3699957</v>
      </c>
      <c r="P41" s="31">
        <f t="shared" si="0"/>
        <v>51</v>
      </c>
      <c r="Q41" s="32">
        <f t="shared" si="1"/>
        <v>0.29411764705882354</v>
      </c>
      <c r="R41" s="32">
        <f t="shared" si="2"/>
        <v>0.1568627450980392</v>
      </c>
    </row>
    <row r="42" spans="2:18" ht="12.75">
      <c r="B42" s="8" t="s">
        <v>26</v>
      </c>
      <c r="C42" s="6">
        <v>97</v>
      </c>
      <c r="D42" s="9">
        <v>6</v>
      </c>
      <c r="E42" s="9">
        <v>8</v>
      </c>
      <c r="F42" s="9">
        <v>43</v>
      </c>
      <c r="G42" s="27">
        <v>16</v>
      </c>
      <c r="H42" s="7">
        <v>6</v>
      </c>
      <c r="I42" s="7">
        <v>8</v>
      </c>
      <c r="J42" s="7">
        <v>43</v>
      </c>
      <c r="K42" s="7">
        <v>600008</v>
      </c>
      <c r="L42" s="7">
        <v>4399983</v>
      </c>
      <c r="P42" s="31">
        <f t="shared" si="0"/>
        <v>57</v>
      </c>
      <c r="Q42" s="32">
        <f t="shared" si="1"/>
        <v>0.24561403508771928</v>
      </c>
      <c r="R42" s="32">
        <f t="shared" si="2"/>
        <v>0.10526315789473684</v>
      </c>
    </row>
    <row r="43" spans="2:18" ht="12.75">
      <c r="B43" s="8" t="s">
        <v>54</v>
      </c>
      <c r="C43" s="6">
        <v>92</v>
      </c>
      <c r="D43" s="9">
        <v>4</v>
      </c>
      <c r="E43" s="9">
        <v>12</v>
      </c>
      <c r="F43" s="9">
        <v>36</v>
      </c>
      <c r="G43" s="27">
        <v>19</v>
      </c>
      <c r="H43" s="7">
        <v>4</v>
      </c>
      <c r="I43" s="7">
        <v>12</v>
      </c>
      <c r="J43" s="7">
        <v>36</v>
      </c>
      <c r="K43" s="7">
        <v>400012</v>
      </c>
      <c r="L43" s="7">
        <v>3699980</v>
      </c>
      <c r="P43" s="31">
        <f t="shared" si="0"/>
        <v>52</v>
      </c>
      <c r="Q43" s="32">
        <f t="shared" si="1"/>
        <v>0.3076923076923077</v>
      </c>
      <c r="R43" s="32">
        <f t="shared" si="2"/>
        <v>0.07692307692307693</v>
      </c>
    </row>
    <row r="44" spans="2:18" ht="12.75">
      <c r="B44" s="8" t="s">
        <v>20</v>
      </c>
      <c r="C44" s="6">
        <v>86</v>
      </c>
      <c r="D44" s="9">
        <v>5</v>
      </c>
      <c r="E44" s="9">
        <v>8</v>
      </c>
      <c r="F44" s="9">
        <v>37</v>
      </c>
      <c r="G44" s="27">
        <v>26</v>
      </c>
      <c r="H44" s="7">
        <v>5</v>
      </c>
      <c r="I44" s="7">
        <v>8</v>
      </c>
      <c r="J44" s="7">
        <v>37</v>
      </c>
      <c r="K44" s="7">
        <v>500008</v>
      </c>
      <c r="L44" s="7">
        <v>3799973</v>
      </c>
      <c r="P44" s="31">
        <f t="shared" si="0"/>
        <v>50</v>
      </c>
      <c r="Q44" s="32">
        <f t="shared" si="1"/>
        <v>0.26</v>
      </c>
      <c r="R44" s="32">
        <f t="shared" si="2"/>
        <v>0.1</v>
      </c>
    </row>
    <row r="45" spans="2:18" ht="12.75">
      <c r="B45" s="8" t="s">
        <v>68</v>
      </c>
      <c r="C45" s="6">
        <v>85</v>
      </c>
      <c r="D45" s="9">
        <v>7</v>
      </c>
      <c r="E45" s="9">
        <v>11</v>
      </c>
      <c r="F45" s="9">
        <v>17</v>
      </c>
      <c r="G45" s="27">
        <v>46</v>
      </c>
      <c r="H45" s="7">
        <v>7</v>
      </c>
      <c r="I45" s="7">
        <v>11</v>
      </c>
      <c r="J45" s="7">
        <v>17</v>
      </c>
      <c r="K45" s="7">
        <v>700011</v>
      </c>
      <c r="L45" s="7">
        <v>1799953</v>
      </c>
      <c r="P45" s="31">
        <f>F45+E45+D45</f>
        <v>35</v>
      </c>
      <c r="Q45" s="32">
        <f>(E45+D45)/P45</f>
        <v>0.5142857142857142</v>
      </c>
      <c r="R45" s="32">
        <f>D45/P45</f>
        <v>0.2</v>
      </c>
    </row>
    <row r="46" spans="2:18" ht="12.75">
      <c r="B46" s="8" t="s">
        <v>66</v>
      </c>
      <c r="C46" s="6">
        <v>76</v>
      </c>
      <c r="D46" s="9">
        <v>8</v>
      </c>
      <c r="E46" s="9">
        <v>5</v>
      </c>
      <c r="F46" s="9">
        <v>21</v>
      </c>
      <c r="G46" s="27">
        <v>44</v>
      </c>
      <c r="H46" s="7">
        <v>8</v>
      </c>
      <c r="I46" s="7">
        <v>5</v>
      </c>
      <c r="J46" s="7">
        <v>21</v>
      </c>
      <c r="K46" s="7">
        <v>800005</v>
      </c>
      <c r="L46" s="7">
        <v>2199955</v>
      </c>
      <c r="P46" s="31">
        <f>F46+E46+D46</f>
        <v>34</v>
      </c>
      <c r="Q46" s="32">
        <f>(E46+D46)/P46</f>
        <v>0.38235294117647056</v>
      </c>
      <c r="R46" s="32">
        <f>D46/P46</f>
        <v>0.23529411764705882</v>
      </c>
    </row>
    <row r="47" spans="2:18" ht="12.75">
      <c r="B47" s="8" t="s">
        <v>70</v>
      </c>
      <c r="C47" s="6">
        <v>51</v>
      </c>
      <c r="D47" s="9">
        <v>6</v>
      </c>
      <c r="E47" s="9">
        <v>3</v>
      </c>
      <c r="F47" s="9">
        <v>12</v>
      </c>
      <c r="G47" s="27">
        <v>47</v>
      </c>
      <c r="H47" s="7">
        <v>6</v>
      </c>
      <c r="I47" s="7">
        <v>3</v>
      </c>
      <c r="J47" s="7">
        <v>12</v>
      </c>
      <c r="K47" s="7">
        <v>600003</v>
      </c>
      <c r="L47" s="7">
        <v>1299952</v>
      </c>
      <c r="P47" s="31">
        <f>F47+E47+D47</f>
        <v>21</v>
      </c>
      <c r="Q47" s="32">
        <f>(E47+D47)/P47</f>
        <v>0.42857142857142855</v>
      </c>
      <c r="R47" s="32">
        <f>D47/P47</f>
        <v>0.2857142857142857</v>
      </c>
    </row>
    <row r="48" spans="2:18" ht="12.75">
      <c r="B48" s="8" t="s">
        <v>31</v>
      </c>
      <c r="C48" s="6">
        <v>25</v>
      </c>
      <c r="D48" s="9">
        <v>3</v>
      </c>
      <c r="E48" s="9">
        <v>2</v>
      </c>
      <c r="F48" s="9">
        <v>4</v>
      </c>
      <c r="G48" s="27">
        <v>24</v>
      </c>
      <c r="H48" s="7">
        <v>3</v>
      </c>
      <c r="I48" s="7">
        <v>2</v>
      </c>
      <c r="J48" s="7">
        <v>4</v>
      </c>
      <c r="K48" s="7">
        <v>300002</v>
      </c>
      <c r="L48" s="7">
        <v>499975</v>
      </c>
      <c r="P48" s="31">
        <f>F48+E48+D48</f>
        <v>9</v>
      </c>
      <c r="Q48" s="32">
        <f>(E48+D48)/P48</f>
        <v>0.5555555555555556</v>
      </c>
      <c r="R48" s="32">
        <f>D48/P48</f>
        <v>0.3333333333333333</v>
      </c>
    </row>
    <row r="49" spans="2:18" ht="12.75">
      <c r="B49" s="8" t="s">
        <v>56</v>
      </c>
      <c r="C49" s="6">
        <v>9</v>
      </c>
      <c r="D49" s="9">
        <v>1</v>
      </c>
      <c r="E49" s="9">
        <v>1</v>
      </c>
      <c r="F49" s="9">
        <v>1</v>
      </c>
      <c r="G49" s="27">
        <v>33</v>
      </c>
      <c r="H49" s="7">
        <v>1</v>
      </c>
      <c r="I49" s="7">
        <v>1</v>
      </c>
      <c r="J49" s="7">
        <v>1</v>
      </c>
      <c r="K49" s="7">
        <v>100001</v>
      </c>
      <c r="L49" s="7">
        <v>199966</v>
      </c>
      <c r="P49" s="30"/>
      <c r="Q49" s="30"/>
      <c r="R49" s="30"/>
    </row>
    <row r="50" spans="2:18" ht="12.75">
      <c r="B50" s="8" t="s">
        <v>107</v>
      </c>
      <c r="C50" s="6">
        <v>0</v>
      </c>
      <c r="D50" s="9">
        <v>0</v>
      </c>
      <c r="E50" s="9">
        <v>0</v>
      </c>
      <c r="F50" s="9">
        <v>0</v>
      </c>
      <c r="G50" s="27">
        <v>48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P50" s="30"/>
      <c r="Q50" s="30"/>
      <c r="R50" s="30"/>
    </row>
    <row r="51" spans="2:18" ht="12.75">
      <c r="B51" s="24"/>
      <c r="C51" s="23"/>
      <c r="D51" s="25"/>
      <c r="E51" s="25"/>
      <c r="F51" s="25"/>
      <c r="G51" s="28"/>
      <c r="H51" s="7">
        <v>0</v>
      </c>
      <c r="I51" s="7">
        <v>1</v>
      </c>
      <c r="J51" s="7">
        <v>2</v>
      </c>
      <c r="K51" s="7">
        <v>1</v>
      </c>
      <c r="L51" s="7">
        <v>299976</v>
      </c>
      <c r="P51" s="30"/>
      <c r="Q51" s="30"/>
      <c r="R51" s="30"/>
    </row>
    <row r="52" spans="2:18" ht="12.75">
      <c r="B52" s="8"/>
      <c r="C52" s="6"/>
      <c r="D52" s="9"/>
      <c r="E52" s="9"/>
      <c r="F52" s="9"/>
      <c r="G52" s="27"/>
      <c r="H52" s="7">
        <v>0</v>
      </c>
      <c r="I52" s="7">
        <v>0</v>
      </c>
      <c r="J52" s="7">
        <v>3</v>
      </c>
      <c r="K52" s="7">
        <v>0</v>
      </c>
      <c r="L52" s="7">
        <v>399957</v>
      </c>
      <c r="P52" s="30"/>
      <c r="Q52" s="30"/>
      <c r="R52" s="30"/>
    </row>
    <row r="53" spans="2:18" ht="12.75">
      <c r="B53" s="8"/>
      <c r="C53" s="6"/>
      <c r="D53" s="9"/>
      <c r="E53" s="9"/>
      <c r="F53" s="9"/>
      <c r="G53" s="27"/>
      <c r="H53" s="7">
        <v>0</v>
      </c>
      <c r="I53" s="7">
        <v>0</v>
      </c>
      <c r="J53" s="7">
        <v>0</v>
      </c>
      <c r="K53" s="7">
        <v>0</v>
      </c>
      <c r="L53" s="7">
        <v>0</v>
      </c>
      <c r="P53" s="30"/>
      <c r="Q53" s="30"/>
      <c r="R53" s="30"/>
    </row>
    <row r="54" spans="2:18" ht="12.75">
      <c r="B54" s="8"/>
      <c r="C54" s="6"/>
      <c r="D54" s="9"/>
      <c r="E54" s="9"/>
      <c r="F54" s="9"/>
      <c r="G54" s="27"/>
      <c r="H54" s="7">
        <v>0</v>
      </c>
      <c r="I54" s="7">
        <v>0</v>
      </c>
      <c r="J54" s="7">
        <v>0</v>
      </c>
      <c r="K54" s="7">
        <v>0</v>
      </c>
      <c r="L54" s="7">
        <v>0</v>
      </c>
      <c r="P54" s="30"/>
      <c r="Q54" s="30"/>
      <c r="R54" s="30"/>
    </row>
    <row r="55" spans="2:18" ht="12.75">
      <c r="B55" s="8"/>
      <c r="C55" s="6"/>
      <c r="D55" s="9"/>
      <c r="E55" s="9"/>
      <c r="F55" s="9"/>
      <c r="G55" s="27"/>
      <c r="H55" s="7">
        <v>0</v>
      </c>
      <c r="I55" s="7">
        <v>0</v>
      </c>
      <c r="J55" s="7">
        <v>0</v>
      </c>
      <c r="K55" s="7">
        <v>0</v>
      </c>
      <c r="L55" s="7">
        <v>0</v>
      </c>
      <c r="P55" s="30"/>
      <c r="Q55" s="30"/>
      <c r="R55" s="30"/>
    </row>
    <row r="56" spans="2:18" ht="12.75">
      <c r="B56" s="8"/>
      <c r="C56" s="6"/>
      <c r="D56" s="9"/>
      <c r="E56" s="9"/>
      <c r="F56" s="9"/>
      <c r="G56" s="27"/>
      <c r="H56" s="7">
        <v>0</v>
      </c>
      <c r="I56" s="7">
        <v>0</v>
      </c>
      <c r="J56" s="7">
        <v>0</v>
      </c>
      <c r="K56" s="7">
        <v>0</v>
      </c>
      <c r="L56" s="7">
        <v>0</v>
      </c>
      <c r="P56" s="30"/>
      <c r="Q56" s="30"/>
      <c r="R56" s="30"/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fedichkin</cp:lastModifiedBy>
  <dcterms:created xsi:type="dcterms:W3CDTF">1996-10-08T23:32:33Z</dcterms:created>
  <dcterms:modified xsi:type="dcterms:W3CDTF">2011-11-19T13:17:05Z</dcterms:modified>
  <cp:category/>
  <cp:version/>
  <cp:contentType/>
  <cp:contentStatus/>
</cp:coreProperties>
</file>